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rperakis\CGD Education Dropbox\Education Team Files\Research\SDG4 Report\PPP chapter\Annex\"/>
    </mc:Choice>
  </mc:AlternateContent>
  <xr:revisionPtr revIDLastSave="0" documentId="13_ncr:1_{131564F7-9361-4ED0-89CB-C7677388299C}" xr6:coauthVersionLast="47" xr6:coauthVersionMax="47" xr10:uidLastSave="{00000000-0000-0000-0000-000000000000}"/>
  <bookViews>
    <workbookView xWindow="-108" yWindow="-108" windowWidth="23256" windowHeight="12576" xr2:uid="{AD5AD08F-E882-C344-938F-46CE024656D5}"/>
  </bookViews>
  <sheets>
    <sheet name="All studies" sheetId="3"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19" i="3" l="1"/>
  <c r="A11" i="3" l="1"/>
  <c r="A6" i="3"/>
  <c r="A3" i="3"/>
</calcChain>
</file>

<file path=xl/sharedStrings.xml><?xml version="1.0" encoding="utf-8"?>
<sst xmlns="http://schemas.openxmlformats.org/spreadsheetml/2006/main" count="292" uniqueCount="186">
  <si>
    <t>Type</t>
  </si>
  <si>
    <t>Enrollment effect</t>
  </si>
  <si>
    <t>Learning effect</t>
  </si>
  <si>
    <t>Equity effect</t>
  </si>
  <si>
    <t>PPP cost</t>
  </si>
  <si>
    <t>Government Cost</t>
  </si>
  <si>
    <t>Contract</t>
  </si>
  <si>
    <t>Increased dropout by 3.3 percentage points from a base of 15%</t>
  </si>
  <si>
    <t>$57-$1050 per pupil per year</t>
  </si>
  <si>
    <t>$50 per pupil per year</t>
  </si>
  <si>
    <t>No cost saving</t>
  </si>
  <si>
    <t>Romero et al. (2019)</t>
  </si>
  <si>
    <t>Subsidy</t>
  </si>
  <si>
    <t>35% across grade 1-2</t>
  </si>
  <si>
    <t>0.16 SD in Math (compared to non-PPP private schools)</t>
  </si>
  <si>
    <t>UGX 431k per student per year</t>
  </si>
  <si>
    <t>UGX 664k per student per year</t>
  </si>
  <si>
    <t>Cost saving</t>
  </si>
  <si>
    <t>UGX 584k per student per year</t>
  </si>
  <si>
    <t>UGX 662k per student per year</t>
  </si>
  <si>
    <t>EPRC report (2018)</t>
  </si>
  <si>
    <t>Multiple</t>
  </si>
  <si>
    <t>n/a</t>
  </si>
  <si>
    <t>Ansari (2021)</t>
  </si>
  <si>
    <t>60% higher than control schools (late converters)</t>
  </si>
  <si>
    <t>Slight decline in overall average test scores</t>
  </si>
  <si>
    <t>1,507 Rupees per pupil per month</t>
  </si>
  <si>
    <t>Program students came from poorer households than those going to regular government schools</t>
  </si>
  <si>
    <t>$77-$184 per year per student</t>
  </si>
  <si>
    <t>Barrera-Osorio et al. (2017)</t>
  </si>
  <si>
    <t>US$157.7 per year per student to induce a student into program / $42.4 per student per year subsidy amount</t>
  </si>
  <si>
    <t>Barrera-Osorio &amp; Raju (2011)</t>
  </si>
  <si>
    <t>Schools are created in poor urban neighborhoods</t>
  </si>
  <si>
    <t>Rs. 2500 per student (1997) (twice the subsidy per girl)</t>
  </si>
  <si>
    <t>Kim, Alderman &amp; Orazem (1999)</t>
  </si>
  <si>
    <t>Voucher</t>
  </si>
  <si>
    <t>"It appears as if schools used the additional resources provided by the voucher payments to...keep overall enrollments constant (by accepting voucher recipients instead of other students)"</t>
  </si>
  <si>
    <t>INR 1848.88 / year</t>
  </si>
  <si>
    <t xml:space="preserve">INR 8390.00 / year </t>
  </si>
  <si>
    <t>Muralidharan and Sundaraman (2015)</t>
  </si>
  <si>
    <t>unclear</t>
  </si>
  <si>
    <t>ESC grantees are not necessarily poor; typically they pay out of pocket for any difference between the ESC subsidy and the fees charged by their private school</t>
  </si>
  <si>
    <t>PhP 5,233
($107) per pupil per year</t>
  </si>
  <si>
    <t xml:space="preserve"> PhP 9,048 ($185) per pupil per year</t>
  </si>
  <si>
    <t xml:space="preserve">unclear, although study found lower dropout rates in FyA schools compared to public schools </t>
  </si>
  <si>
    <t xml:space="preserve">Perform as well if not better than public schools -- 1/10th of an SD higher compared to public school students in Venezuela; higher test results for FyA students than public schools in Peru </t>
  </si>
  <si>
    <t>n/a; "FYA is required to generate or raise funds (local and international donations), specifically to cover the costs of infrastructure, equipment and the implementation of innovative educational programs"</t>
  </si>
  <si>
    <t>Osorio &amp; Wodon (2014)</t>
  </si>
  <si>
    <t>0.1 SD compared to public school students</t>
  </si>
  <si>
    <t>Allcott &amp; Ortega (2009)</t>
  </si>
  <si>
    <t>62% less per student</t>
  </si>
  <si>
    <t>0.6 SD higher in math and 0.2 SD higher in verbal compared to government schools</t>
  </si>
  <si>
    <t>Many CEC schools have strategically selected their students during enrollment processes, though this practice is not allowed by the Education Department. Authors noted students were members of a “structured” family, high learning motivation, good academic record in previous schools, and high scores in ability tests supplied ad hoc by the CEC to the candidates</t>
  </si>
  <si>
    <t>Per student cost is same</t>
  </si>
  <si>
    <t>Bonilla-Angel (2011)</t>
  </si>
  <si>
    <t>Schools were built in areas where the demand for primary and secondary education was higher than the number of places supplied by city public schools; also 1.7 percentage points lower drop out rates compared to similar public schools (given dropout range from 1.2 to 7.1%)</t>
  </si>
  <si>
    <t>0.19 SD math, 0.27 SD in reading (Test scores are higher compared to similar public schools)</t>
  </si>
  <si>
    <t>The pool of individuals that attend concession schools comes from extremely poor areas</t>
  </si>
  <si>
    <t>15-20% higher secondary school completion</t>
  </si>
  <si>
    <t>Targeted at poor: between 1991 and 1997, PACES awarded nearly 125,000 vouchers to low-income high-school students</t>
  </si>
  <si>
    <t>PACES voucher worth $190 in 1998</t>
  </si>
  <si>
    <t>public expenditure of $350 per pupil in 1995</t>
  </si>
  <si>
    <t>Angrist, Bettinger &amp; Kremer (2006)</t>
  </si>
  <si>
    <t>No difference between public and private schools</t>
  </si>
  <si>
    <t>Students from the lowest income groups are given preferential assignment to public and private subsidized schools</t>
  </si>
  <si>
    <t>$439 per student</t>
  </si>
  <si>
    <t>Uribe et al. (2005)</t>
  </si>
  <si>
    <t>Although there were no significant differences in enrollment between lottery winners and losers, lottery winners were 10 percentage points more likely to finish 8th grade due to lower repetition</t>
  </si>
  <si>
    <t>0.2 SD higher for lottery winners</t>
  </si>
  <si>
    <t>$24 more per student than public school</t>
  </si>
  <si>
    <t>$350 per pupil</t>
  </si>
  <si>
    <t>Treatment schools have on average 88 more students in Grades 1-4 compared to control; a significant increase although not known what proportion were previously out of school</t>
  </si>
  <si>
    <t>Although the primary objective of the program is to reduce parents' financial barriers to sending children to school, it relies on self-selection into participation by schools serving poor families by setting subsidy at $90 per child which is below the tuition charged by schools serving higher income students</t>
  </si>
  <si>
    <t>$90 per student (2007)</t>
  </si>
  <si>
    <t>Adelman &amp; Holland (2015)</t>
  </si>
  <si>
    <t xml:space="preserve">57.7% of all rural primary enrolment and 45.6% of all urban enrolment are in faith-based schools, although unclear what impact the subsidies had on increasing enrollment </t>
  </si>
  <si>
    <t>Faith-based schools tend to serve the poor more than government schools in rural areas and have more girls enrolled than government schools. As more than two-thirds of the population lives in rural areas, faith-based schools are especially important for the poor. In urban areas this is less clear because faith-based schools are overrepresented in the middle quintile, but still overall serving the poor more than other schools</t>
  </si>
  <si>
    <t>Wodon &amp; Ying (2009)</t>
  </si>
  <si>
    <t>There was a public school enrollment decrease but it translated in an almost one-to-one increase in the share of students attending private-voucher schools.</t>
  </si>
  <si>
    <t>Public (effect size: - 0.551) and private-voucher (effect size: -.437) schools are associated with a low contribution to test scores, relative to private-non-voucher schools</t>
  </si>
  <si>
    <t>Higher universal vouchers reduced top-up fees and universal vouchers were more mobility- and welfare-enhancing in the aggregate, but this increased the welfare gap between low- and high-income students, relative to policies favoring the targeted voucher</t>
  </si>
  <si>
    <t>Sanchez (2018)</t>
  </si>
  <si>
    <t>The growth in student academic achievement improved by almost .3 SD</t>
  </si>
  <si>
    <t>The targeted voucher policy significantly increased the value of the voucher for the poorest 40% of students</t>
  </si>
  <si>
    <t>Increase of about ∼US$ 500 in 2008 from the base voucher (targeted to poor families)</t>
  </si>
  <si>
    <t>Per capita annual government transfer to an average urban school in 2007 was just under US$1000</t>
  </si>
  <si>
    <t>Neilson (2021)</t>
  </si>
  <si>
    <t>Between schools, test score variation reached approximately 27% of the private-voucher sector, but only 14% in the public sector, consistently across both subject matter and grade</t>
  </si>
  <si>
    <t>Mizala &amp; Torche (2012)</t>
  </si>
  <si>
    <t>There is a small, occasionally significant effect between 4% to 6% of 1 SD for math and language test scores</t>
  </si>
  <si>
    <t>Students who switched to private voucher schools generally have better resources such as higher family income, parents with higher education levels and higher expectations about the education attainment level</t>
  </si>
  <si>
    <t>There is a $61.50 per student per month subsidy for the primary level and a $73.30 per student per month subsidy for secondary level</t>
  </si>
  <si>
    <t>Lara, Mizala &amp; Repetto (2011)</t>
  </si>
  <si>
    <t>Uncertain if schools are obtaining higher results because they are able to choose the best students or they are able to choose the best students because they have higher results</t>
  </si>
  <si>
    <t>Contreras, Sepulveda &amp; Bustos (2010)</t>
  </si>
  <si>
    <t>Private voucher franchise schools have an advantage (between 0.11 and 0.18 SD) over private voucher independent schools. Private voucher independent schools produce similar test scores as public schools</t>
  </si>
  <si>
    <t>Elacqua, Contreras, Salazar &amp; Santos (2011)</t>
  </si>
  <si>
    <t>The monthly voucher for primary schools amounted to nearly $51</t>
  </si>
  <si>
    <t>Anand, Mizala &amp; Repetto (2009)</t>
  </si>
  <si>
    <t>After controlling for student SES and school characteristics, a 1 SD in private enrollment generates both a 0.20 SD in test scores and 0.24 SD in productivity</t>
  </si>
  <si>
    <t>Results show little to no support that students with different social backgrounds benefit differently with more school choices</t>
  </si>
  <si>
    <t>Gallego (2004)</t>
  </si>
  <si>
    <t>No effect</t>
  </si>
  <si>
    <t>Private enrollment increased by 20 percentage points with larger impacts in more urban and wealthier communities</t>
  </si>
  <si>
    <t>Subsidized private schools began receiving the same per-student payment as municipal schools</t>
  </si>
  <si>
    <t>All municipal schools received a per-student payment</t>
  </si>
  <si>
    <t>Equal</t>
  </si>
  <si>
    <t>Hsieh &amp; Urquiola (2006)</t>
  </si>
  <si>
    <t>When comparing schools with similar budgets, voucher students that attend private school compared to public school students score 0.5 SD higher</t>
  </si>
  <si>
    <t>Authors reject the hypothesis that the increase in scores for voucher students that attend private schools is a consequence of sorting process and the peer effects associated</t>
  </si>
  <si>
    <t>$44 per year per student additional value</t>
  </si>
  <si>
    <t>$48 per year per student additional value</t>
  </si>
  <si>
    <t>Sapelli &amp; Vial (2003)</t>
  </si>
  <si>
    <t>Results indicate that when controls for peer attributes were excluded, non-religious private schools appeared more effective because they enroll higher-SES students on average and students seem to benefit from exposure to high-SES peers</t>
  </si>
  <si>
    <t>McEwan (2001)</t>
  </si>
  <si>
    <t>KEY:</t>
  </si>
  <si>
    <t>not applicable</t>
  </si>
  <si>
    <t>neutral effect</t>
  </si>
  <si>
    <t>strong positive effect</t>
  </si>
  <si>
    <t>weak positive effect</t>
  </si>
  <si>
    <t>negative effect</t>
  </si>
  <si>
    <t>unclear or subject to interpretation</t>
  </si>
  <si>
    <t>PPP Name</t>
  </si>
  <si>
    <t>Study</t>
  </si>
  <si>
    <t>LEAP (Liberia)</t>
  </si>
  <si>
    <t>USE (Uganda)</t>
  </si>
  <si>
    <t>PEAS (Uganda)</t>
  </si>
  <si>
    <t>PPPs (Punjab, Pakistan)</t>
  </si>
  <si>
    <t>PSSP (Punjab, Pakistan)</t>
  </si>
  <si>
    <t>SEF (Pakistan)</t>
  </si>
  <si>
    <t>FAS (Punjab, Pakistan)</t>
  </si>
  <si>
    <t>Quetta Urban Fellowship (Pakistan)</t>
  </si>
  <si>
    <t>School Choice (India)</t>
  </si>
  <si>
    <t>ESC (Philippines)</t>
  </si>
  <si>
    <t>Fe y Alegria (Venezuela, Colombia and Peru)</t>
  </si>
  <si>
    <t>Fe Y Alegria (Venezuela)</t>
  </si>
  <si>
    <t>CEC (Colombia)</t>
  </si>
  <si>
    <t>PACES (Colombia)</t>
  </si>
  <si>
    <t>Subsidy (Haiti)</t>
  </si>
  <si>
    <t>Subsidy (Bogota, Colombia)</t>
  </si>
  <si>
    <t>Faith-based schools (Sierra Leone)</t>
  </si>
  <si>
    <t>Vouchers (Chile)</t>
  </si>
  <si>
    <t>SEP vouchers (Chile)</t>
  </si>
  <si>
    <t>Wolff et al., (1994)</t>
  </si>
  <si>
    <t>Learning gains seem to be driven by student selection, given that students in treatment schools were more likely to come from households with better educated parents and more resources</t>
  </si>
  <si>
    <t>Application for the voucher, and acceptance conditional on being awarded one are not correlated with observable demographic characteristics like parental assets, education, or caste</t>
  </si>
  <si>
    <t>Statistically significant but very small effect. Competency in numeracy increased from 39.1% to 46.6% and competency in English increases from 20.4% to 24.3%</t>
  </si>
  <si>
    <t>Vouchers were offered only to children residing in neighborhoods classified as falling into the two lowest socioeconomic strata. Targeting was enhanced by restricting vouchers to children who attended public primary schools</t>
  </si>
  <si>
    <t>$285 per student but doesn't include costs of school supplies, transportion, and nutrional supplement</t>
  </si>
  <si>
    <t>Compared to students in non-PEAS private schools, those in PEAS schools come from relatively bigger and poorer households, with less educated parents. 58% fall within the lowest two quintiles of wealth</t>
  </si>
  <si>
    <t>Higher reading comprehension scores but lower mathematics scores</t>
  </si>
  <si>
    <t>700 Rupees per child per month to organizations OR 550 Rupees to individual operators</t>
  </si>
  <si>
    <t>Monthly subsidy per student per month for each program, depending on level of school or organization for each: EVS: $3.5-7; FAS: $3.5-9.6; NSP: $3.5-9; PSSP: $4.5; $3.5</t>
  </si>
  <si>
    <t>"Subsidy amount was fixed at less than one-half the per-student cost for public primary and secondary education in the province"</t>
  </si>
  <si>
    <t>Targeted vouchers are $2,003 annually per student and universal vouchers are $1,262 annually per student. A $1 rise in the universal voucher translates into a $0.58 fall in average tuition</t>
  </si>
  <si>
    <t>Small learning gains which plateaued after first year (.16 SD after three years in English and .21 SD in math)</t>
  </si>
  <si>
    <t>To take part in the pilot, schools were required to meet minimum infrastructure standards. Private providers filtered the list of potential schools before random assignment based on proximity to roads and availability of 3G service</t>
  </si>
  <si>
    <t>PEAS schools enrolled significantly more students in S1 compared to government schools and enroll comparably more girls at O’level than government or private schools</t>
  </si>
  <si>
    <t>Performance in National Assessment for Progress in Education tests is generally similar across all school types. Despite enrolling worse performers in primary leaving exams, PEAS schools are able to improve student scores</t>
  </si>
  <si>
    <t>PPP schools are located in districts where high shares of children out-of-school, unlike public and private schools. Results indicate that there is no evidence that students enrolled in PPP schools are from more affluent households than public schools. Girls are also more likely to be enrolled in PPP schools than in public schools</t>
  </si>
  <si>
    <t>Introducing PPP schools close to public schools has a negative but not an exodus effect. Public schools neighbouring FAS schools do have larger negative enrollment effects, particularly for girls and in lower grades. There is some evidence that PPP schools are effectively targeting disticts with higher rates of out-of-school children</t>
  </si>
  <si>
    <t>Schools were selected for PSSP based on low enrollment and exam scores. They are different than non-PSSP schools</t>
  </si>
  <si>
    <t xml:space="preserve">30 percentage point increase for 6-10 target age group </t>
  </si>
  <si>
    <t>Raised total test scores by 0.63 SD (0.17 SD higher than government schools), and by 2 SD for children induced by the program to enroll in school</t>
  </si>
  <si>
    <t>Cost of inducing an additional student is roughly half the cost of inducing an additional student through conditional cash transfers to female students in public secondary schools</t>
  </si>
  <si>
    <t>Students who won a voucher had average test scores that were 0.13 SD higher, and students who attended a private school using the voucher had average test scores 0.26 SD higher than public schools, driven by higher scores in Hindi (which is not taught in public schools)</t>
  </si>
  <si>
    <t>Private school students score 0.66 SD higher in math, although this is reduced to .33 SD when controlling for family background characteristics</t>
  </si>
  <si>
    <t>The program does reach the poor</t>
  </si>
  <si>
    <t>Costs per student per network in rural schools in Peru: FyA47 Iquitos - 197.8; FyA54 Moro - 231.7; FyA44 Quispicar - 121.6; FyA48 Malingas - 177.0; FyA72 Pucalipa - 287.2</t>
  </si>
  <si>
    <t>Effects are larger for students at the bottom of income distribution</t>
  </si>
  <si>
    <t>Overall enrollment effects are unclear; longitudinal study shows lower dropout rates for FyA schools compared to matched neighbouring public schools (33% compared to 37%)</t>
  </si>
  <si>
    <t>Each concession school is around $2.5 million</t>
  </si>
  <si>
    <t>.2 SD improvement in test scores</t>
  </si>
  <si>
    <t>Students in fee-charging private voucher schools score slightly higher (test score gain of 0.2 SD) than students in public schools. There are no academic achievement differences between students in fee-charging private voucher relative to those in free private voucher schools</t>
  </si>
  <si>
    <t>33 percentage points increase for girls and enrollment for boys also increased</t>
  </si>
  <si>
    <t>Initial subsidy, Rs. 100 rupees per month per girls enrolled and Rs. 200 per girl for start-up costs</t>
  </si>
  <si>
    <t>Program significantly increased the number of students although findings must be interpreted cautiously; study does not capture number of students attracted from non-program schools after the elimination of school fees</t>
  </si>
  <si>
    <t>Program targeted districts ranked lowest in adult literacy rates: 51% and 89% of FAS program schools are located in districts ranked among the bottom-quarter and bottom-half in  adult literacy rates. Tying receipt of program benefits to the elimination of school fees makes the program more attractive to households for whom school fees are a major constraint</t>
  </si>
  <si>
    <t>The association between the schools' aggregate family socioeconomic status (SES) and test scores is much greater in the private-voucher sector than in the public one, resulting in marked socioeconomic stratification of test scores in the Chilean voucher system</t>
  </si>
  <si>
    <t>There is a small but positive difference in test results for children from private subsidized and public schools, although after controlling for a series of selection criteria, the evidence indicates that there are no differences in results between public and private subsidized education</t>
  </si>
  <si>
    <t>Equal, although there is contradicting info</t>
  </si>
  <si>
    <t>Schools offer fee reductions to the children whose families have financial difficulties; on average, these "scholarship" students tend to score better than the students in the free private voucher and public schools, but worse than students in the fee-charging private voucher schools</t>
  </si>
  <si>
    <t xml:space="preserve">1 SD in the number of priests per person boosts private enrollment by 8 percentage points (number of prests per capita is used as a determinant of the supply of private schools) </t>
  </si>
  <si>
    <t xml:space="preserve">n/a (schools with similar budgets compared) </t>
  </si>
  <si>
    <t>Catholic voucher schools perform slightly better (0.5 SD) than public schools once student and peer attributes are controlled for, but there is no difference between non-religious voucher schools and public schools</t>
  </si>
  <si>
    <t>Barrera-Osorio (2006)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</si>
</sst>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Calibri"/>
      <family val="2"/>
      <scheme val="minor"/>
    </font>
    <font>
      <u/>
      <sz val="12"/>
      <color theme="10"/>
      <name val="Calibri"/>
      <family val="2"/>
      <scheme val="minor"/>
    </font>
    <font>
      <b/>
      <sz val="8"/>
      <color theme="0"/>
      <name val="Calibri"/>
      <family val="2"/>
      <scheme val="minor"/>
    </font>
    <font>
      <b/>
      <sz val="8"/>
      <color rgb="FFFFFFFF"/>
      <name val="Calibri"/>
      <family val="2"/>
      <scheme val="minor"/>
    </font>
    <font>
      <sz val="8"/>
      <color theme="1"/>
      <name val="Calibri"/>
      <family val="2"/>
      <scheme val="minor"/>
    </font>
    <font>
      <u/>
      <sz val="8"/>
      <color theme="4" tint="-0.249977111117893"/>
      <name val="Calibri"/>
      <family val="2"/>
      <scheme val="minor"/>
    </font>
    <font>
      <sz val="8"/>
      <color rgb="FF000000"/>
      <name val="Calibri"/>
      <family val="2"/>
      <scheme val="minor"/>
    </font>
    <font>
      <b/>
      <sz val="8"/>
      <color theme="1"/>
      <name val="Arial"/>
      <family val="2"/>
    </font>
    <font>
      <sz val="8"/>
      <color theme="1"/>
      <name val="Arial"/>
      <family val="2"/>
    </font>
    <font>
      <sz val="8"/>
      <color theme="7" tint="0.79998168889431442"/>
      <name val="Arial"/>
      <family val="2"/>
    </font>
    <font>
      <sz val="8"/>
      <color theme="4" tint="-0.249977111117893"/>
      <name val="Calibri"/>
      <family val="2"/>
      <scheme val="minor"/>
    </font>
    <font>
      <sz val="8"/>
      <name val="Calibri"/>
      <family val="2"/>
      <scheme val="minor"/>
    </font>
  </fonts>
  <fills count="15">
    <fill>
      <patternFill patternType="none"/>
    </fill>
    <fill>
      <patternFill patternType="gray125"/>
    </fill>
    <fill>
      <patternFill patternType="solid">
        <fgColor rgb="FF45818E"/>
        <bgColor rgb="FF45818E"/>
      </patternFill>
    </fill>
    <fill>
      <patternFill patternType="solid">
        <fgColor rgb="FFF4CCCC"/>
        <bgColor rgb="FFF4CCCC"/>
      </patternFill>
    </fill>
    <fill>
      <patternFill patternType="solid">
        <fgColor rgb="FFFFF2CC"/>
        <bgColor rgb="FFFFF2CC"/>
      </patternFill>
    </fill>
    <fill>
      <patternFill patternType="solid">
        <fgColor rgb="FFD9D9D9"/>
        <bgColor rgb="FFD9D9D9"/>
      </patternFill>
    </fill>
    <fill>
      <patternFill patternType="solid">
        <fgColor rgb="FFD9EAD3"/>
        <bgColor rgb="FFD9EAD3"/>
      </patternFill>
    </fill>
    <fill>
      <patternFill patternType="solid">
        <fgColor rgb="FFFCE5CD"/>
        <bgColor rgb="FFFCE5CD"/>
      </patternFill>
    </fill>
    <fill>
      <patternFill patternType="solid">
        <fgColor rgb="FFCCCCCC"/>
        <bgColor rgb="FFCCCCCC"/>
      </patternFill>
    </fill>
    <fill>
      <patternFill patternType="solid">
        <fgColor rgb="FFFEF2CD"/>
        <bgColor rgb="FFFEF2CD"/>
      </patternFill>
    </fill>
    <fill>
      <patternFill patternType="solid">
        <fgColor theme="5" tint="0.79998168889431442"/>
        <bgColor rgb="FFCFE2F3"/>
      </patternFill>
    </fill>
    <fill>
      <patternFill patternType="solid">
        <fgColor theme="0" tint="-0.149998474074526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s>
  <borders count="3">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35">
    <xf numFmtId="0" fontId="0" fillId="0" borderId="0" xfId="0"/>
    <xf numFmtId="0" fontId="2"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0" borderId="0" xfId="0" applyFont="1" applyAlignment="1">
      <alignment horizontal="center" vertical="center" wrapText="1"/>
    </xf>
    <xf numFmtId="0" fontId="5" fillId="0" borderId="2" xfId="0" applyFont="1" applyBorder="1" applyAlignment="1">
      <alignment horizontal="left" vertical="top" wrapText="1"/>
    </xf>
    <xf numFmtId="0" fontId="4" fillId="0" borderId="2" xfId="0" applyFont="1" applyBorder="1" applyAlignment="1">
      <alignment horizontal="left" vertical="top" wrapText="1"/>
    </xf>
    <xf numFmtId="0" fontId="4" fillId="3" borderId="2" xfId="0" applyFont="1" applyFill="1" applyBorder="1" applyAlignment="1">
      <alignment horizontal="left" vertical="top" wrapText="1"/>
    </xf>
    <xf numFmtId="0" fontId="4" fillId="4" borderId="2"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0" borderId="0" xfId="0" applyFont="1" applyAlignment="1">
      <alignment horizontal="left" vertical="top" wrapText="1"/>
    </xf>
    <xf numFmtId="0" fontId="4" fillId="6" borderId="2" xfId="0" applyFont="1" applyFill="1" applyBorder="1" applyAlignment="1">
      <alignment horizontal="left" vertical="top" wrapText="1"/>
    </xf>
    <xf numFmtId="0" fontId="5" fillId="0" borderId="2" xfId="1" applyFont="1" applyBorder="1" applyAlignment="1">
      <alignment horizontal="left" vertical="top" wrapText="1"/>
    </xf>
    <xf numFmtId="0" fontId="4" fillId="0" borderId="2"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11" borderId="2" xfId="0" applyFont="1" applyFill="1" applyBorder="1" applyAlignment="1">
      <alignment horizontal="left" vertical="top" wrapText="1"/>
    </xf>
    <xf numFmtId="0" fontId="4" fillId="10" borderId="2" xfId="0" applyFont="1" applyFill="1" applyBorder="1" applyAlignment="1">
      <alignment horizontal="left" vertical="top" wrapText="1"/>
    </xf>
    <xf numFmtId="0" fontId="4" fillId="8" borderId="2" xfId="0" applyFont="1" applyFill="1" applyBorder="1" applyAlignment="1">
      <alignment horizontal="left" vertical="top" wrapText="1"/>
    </xf>
    <xf numFmtId="0" fontId="6" fillId="6" borderId="2" xfId="0" applyFont="1" applyFill="1" applyBorder="1" applyAlignment="1">
      <alignment horizontal="left" vertical="top" wrapText="1"/>
    </xf>
    <xf numFmtId="0" fontId="6" fillId="0" borderId="2" xfId="0" applyFont="1" applyBorder="1" applyAlignment="1">
      <alignment horizontal="left" vertical="top" wrapText="1"/>
    </xf>
    <xf numFmtId="0" fontId="6" fillId="9" borderId="2" xfId="0" applyFont="1" applyFill="1" applyBorder="1" applyAlignment="1">
      <alignment horizontal="left" vertical="top" wrapText="1"/>
    </xf>
    <xf numFmtId="0" fontId="6" fillId="8" borderId="2" xfId="0" applyFont="1" applyFill="1" applyBorder="1" applyAlignment="1">
      <alignment horizontal="left" vertical="top" wrapText="1"/>
    </xf>
    <xf numFmtId="0" fontId="6" fillId="10" borderId="2" xfId="0" applyFont="1" applyFill="1" applyBorder="1" applyAlignment="1">
      <alignment horizontal="left" vertical="top" wrapText="1"/>
    </xf>
    <xf numFmtId="0" fontId="6" fillId="3" borderId="2" xfId="0" applyFont="1" applyFill="1" applyBorder="1" applyAlignment="1">
      <alignment horizontal="left" vertical="top" wrapText="1"/>
    </xf>
    <xf numFmtId="0" fontId="8" fillId="0" borderId="0" xfId="0" applyFont="1" applyBorder="1"/>
    <xf numFmtId="0" fontId="4" fillId="0" borderId="0" xfId="0" applyFont="1" applyBorder="1"/>
    <xf numFmtId="0" fontId="4" fillId="0" borderId="0" xfId="0" applyFont="1" applyBorder="1" applyAlignment="1">
      <alignment horizontal="left" vertical="top" wrapText="1"/>
    </xf>
    <xf numFmtId="0" fontId="10" fillId="0" borderId="1" xfId="0" applyFont="1" applyBorder="1" applyAlignment="1">
      <alignment horizontal="left" vertical="top" wrapText="1"/>
    </xf>
    <xf numFmtId="0" fontId="7" fillId="0" borderId="0" xfId="0" applyFont="1" applyBorder="1"/>
    <xf numFmtId="0" fontId="8" fillId="12" borderId="0" xfId="0" applyFont="1" applyFill="1" applyBorder="1"/>
    <xf numFmtId="0" fontId="8" fillId="13" borderId="0" xfId="0" applyFont="1" applyFill="1" applyBorder="1"/>
    <xf numFmtId="0" fontId="9" fillId="14" borderId="0" xfId="0" applyFont="1" applyFill="1" applyBorder="1"/>
    <xf numFmtId="0" fontId="6" fillId="3" borderId="0" xfId="0" applyFont="1" applyFill="1" applyBorder="1" applyAlignment="1">
      <alignment horizontal="left" vertical="top" wrapText="1"/>
    </xf>
    <xf numFmtId="0" fontId="8" fillId="11" borderId="0" xfId="0" applyFont="1" applyFill="1" applyBorder="1"/>
    <xf numFmtId="0" fontId="11" fillId="4" borderId="2" xfId="0" applyFont="1" applyFill="1" applyBorder="1" applyAlignment="1">
      <alignment horizontal="left" vertical="top" wrapText="1"/>
    </xf>
    <xf numFmtId="0" fontId="11" fillId="7" borderId="2" xfId="0" applyFont="1" applyFill="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ocuments.worldbank.org/curated/en/121051468130185548/The-performance-of-decentralized-school-systems-evidence-from-Fe-y-Alegr-237-a-in-Venezuela" TargetMode="External"/><Relationship Id="rId13" Type="http://schemas.openxmlformats.org/officeDocument/2006/relationships/hyperlink" Target="https://openknowledge.worldbank.org/bitstream/handle/10986/21392/WPS7175.pdf?sequence=1&amp;isAllowed=y" TargetMode="External"/><Relationship Id="rId18" Type="http://schemas.openxmlformats.org/officeDocument/2006/relationships/hyperlink" Target="https://journals.sagepub.com/doi/abs/10.3102/0162373711402990" TargetMode="External"/><Relationship Id="rId26" Type="http://schemas.openxmlformats.org/officeDocument/2006/relationships/hyperlink" Target="https://www.sciencedirect.com/science/article/abs/pii/S088303552100015X" TargetMode="External"/><Relationship Id="rId3" Type="http://schemas.openxmlformats.org/officeDocument/2006/relationships/hyperlink" Target="http://documents.worldbank.org/curated/en/868011504015520701/pdf/WPS8177.pdf" TargetMode="External"/><Relationship Id="rId21" Type="http://schemas.openxmlformats.org/officeDocument/2006/relationships/hyperlink" Target="http://mileniocrisis.uai.cl/wp-content/uploads/Repetto_20091.pdf" TargetMode="External"/><Relationship Id="rId7" Type="http://schemas.openxmlformats.org/officeDocument/2006/relationships/hyperlink" Target="http://documents.worldbank.org/curated/en/298891468054546226/pdf/Faith-based-schools-in-Latin-America-case-studies-on-Fe-y-Alegria.pdf" TargetMode="External"/><Relationship Id="rId12" Type="http://schemas.openxmlformats.org/officeDocument/2006/relationships/hyperlink" Target="https://www.nber.org/system/files/working_papers/w11670/w11670.pdf" TargetMode="External"/><Relationship Id="rId17" Type="http://schemas.openxmlformats.org/officeDocument/2006/relationships/hyperlink" Target="https://e2020.cl/wp-content/uploads/2012/10/estudio_mizala_torche.pdf" TargetMode="External"/><Relationship Id="rId25" Type="http://schemas.openxmlformats.org/officeDocument/2006/relationships/hyperlink" Target="http://academics.wellesley.edu/Economics/mcewan/PDF/effectiveness.pdf" TargetMode="External"/><Relationship Id="rId2" Type="http://schemas.openxmlformats.org/officeDocument/2006/relationships/hyperlink" Target="https://static1.squarespace.com/static/5bb62f04a0cd2750983df97c/t/5beaa25b352f537a54ca8be8/1542103666065/PEAS_Endline_Final_Report__March_16__2018.pdf" TargetMode="External"/><Relationship Id="rId16" Type="http://schemas.openxmlformats.org/officeDocument/2006/relationships/hyperlink" Target="https://christopherneilson.github.io/work/targeted-vouchers.html" TargetMode="External"/><Relationship Id="rId20" Type="http://schemas.openxmlformats.org/officeDocument/2006/relationships/hyperlink" Target="https://www.tandfonline.com/doi/abs/10.1080/09243453.2011.589858" TargetMode="External"/><Relationship Id="rId1" Type="http://schemas.openxmlformats.org/officeDocument/2006/relationships/hyperlink" Target="https://www.cgdev.org/sites/default/files/beyond-short-term-learning-gains-impact-outsourcing-schools-liberia-after-three-years.pdf" TargetMode="External"/><Relationship Id="rId6" Type="http://schemas.openxmlformats.org/officeDocument/2006/relationships/hyperlink" Target="https://academic.oup.com/qje/article/130/3/1011/1931887?login=true" TargetMode="External"/><Relationship Id="rId11" Type="http://schemas.openxmlformats.org/officeDocument/2006/relationships/hyperlink" Target="https://pubs.aeaweb.org/doi/pdfplus/10.1257/aer.96.3.847" TargetMode="External"/><Relationship Id="rId24" Type="http://schemas.openxmlformats.org/officeDocument/2006/relationships/hyperlink" Target="http://www.economia.uc.cl/docs/dt_256.pdf" TargetMode="External"/><Relationship Id="rId5" Type="http://schemas.openxmlformats.org/officeDocument/2006/relationships/hyperlink" Target="http://documents.worldbank.org/curated/en/579961468285891711/pdf/772990JRN019990Box0377302B00PUBLIC0.pdf" TargetMode="External"/><Relationship Id="rId15" Type="http://schemas.openxmlformats.org/officeDocument/2006/relationships/hyperlink" Target="https://scholar.google.com.mx/citations?view_op=view_citation&amp;hl=en&amp;user=dk2tBkEAAAAJ&amp;citation_for_view=dk2tBkEAAAAJ:d1gkVwhDpl0C" TargetMode="External"/><Relationship Id="rId23" Type="http://schemas.openxmlformats.org/officeDocument/2006/relationships/hyperlink" Target="https://www.sciencedirect.com/science/article/abs/pii/S0047272705001672" TargetMode="External"/><Relationship Id="rId28" Type="http://schemas.openxmlformats.org/officeDocument/2006/relationships/printerSettings" Target="../printerSettings/printerSettings1.bin"/><Relationship Id="rId10" Type="http://schemas.openxmlformats.org/officeDocument/2006/relationships/hyperlink" Target="http://documents.worldbank.org/curated/en/366271468018843703/pdf/wps4121.pdf" TargetMode="External"/><Relationship Id="rId19" Type="http://schemas.openxmlformats.org/officeDocument/2006/relationships/hyperlink" Target="http://www.econ.uchile.cl/uploads/publicacion/9abac85a9de675e45a136e1abca14e58fcb88e4e.pdf" TargetMode="External"/><Relationship Id="rId4" Type="http://schemas.openxmlformats.org/officeDocument/2006/relationships/hyperlink" Target="https://dash.harvard.edu/bitstream/handle/1/8140106/Evaluating%20Public%20Per-Student%20Subsidies.pdf?sequence=1&amp;isAllowed=y" TargetMode="External"/><Relationship Id="rId9" Type="http://schemas.openxmlformats.org/officeDocument/2006/relationships/hyperlink" Target="https://www.proquest.com/docview/904122970" TargetMode="External"/><Relationship Id="rId14" Type="http://schemas.openxmlformats.org/officeDocument/2006/relationships/hyperlink" Target="https://mpra.ub.uni-muenchen.de/16462/1/MPRA_paper_16462.pdf" TargetMode="External"/><Relationship Id="rId22" Type="http://schemas.openxmlformats.org/officeDocument/2006/relationships/hyperlink" Target="http://fmwww.bc.edu/RePEc/esLATM04/up.17368.1080314323.pdf" TargetMode="External"/><Relationship Id="rId27" Type="http://schemas.openxmlformats.org/officeDocument/2006/relationships/hyperlink" Target="https://books.google.co.uk/books?id=muBgq9Z0JTgC&amp;pg=PA89&amp;lpg=PA89&amp;dq=venezuela+Fe+Y+algeria+cost+per+pupil&amp;source=bl&amp;ots=Y-VnbjR-OJ&amp;sig=ACfU3U1jROZaqpSTklpBpGPnhu5tZAsZnw&amp;hl=en&amp;sa=X&amp;ved=2ahUKEwiZqpPsmpXnAhWRSxUIHd7MD24Q6AEwAHoECAgQA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72CA6-841F-3B40-A802-2807B9A66547}">
  <dimension ref="A1:I39"/>
  <sheetViews>
    <sheetView tabSelected="1" zoomScale="125" zoomScaleNormal="75" workbookViewId="0">
      <selection activeCell="A25" sqref="A25"/>
    </sheetView>
  </sheetViews>
  <sheetFormatPr defaultColWidth="14.5" defaultRowHeight="79.95" customHeight="1" x14ac:dyDescent="0.3"/>
  <cols>
    <col min="1" max="1" width="8.69921875" style="26" customWidth="1"/>
    <col min="2" max="2" width="7.5" style="25" customWidth="1"/>
    <col min="3" max="3" width="6.19921875" style="25" customWidth="1"/>
    <col min="4" max="4" width="18.796875" style="25" customWidth="1"/>
    <col min="5" max="5" width="19.69921875" style="25" customWidth="1"/>
    <col min="6" max="6" width="19.296875" style="25" customWidth="1"/>
    <col min="7" max="7" width="10.296875" style="25" customWidth="1"/>
    <col min="8" max="8" width="9.8984375" style="25" customWidth="1"/>
    <col min="9" max="9" width="8.69921875" style="25" customWidth="1"/>
    <col min="10" max="16384" width="14.5" style="9"/>
  </cols>
  <sheetData>
    <row r="1" spans="1:9" s="3" customFormat="1" ht="37.950000000000003" customHeight="1" x14ac:dyDescent="0.3">
      <c r="A1" s="1" t="s">
        <v>123</v>
      </c>
      <c r="B1" s="2" t="s">
        <v>122</v>
      </c>
      <c r="C1" s="2" t="s">
        <v>0</v>
      </c>
      <c r="D1" s="2" t="s">
        <v>1</v>
      </c>
      <c r="E1" s="2" t="s">
        <v>2</v>
      </c>
      <c r="F1" s="2" t="s">
        <v>3</v>
      </c>
      <c r="G1" s="2" t="s">
        <v>4</v>
      </c>
      <c r="H1" s="2" t="s">
        <v>5</v>
      </c>
      <c r="I1" s="2" t="s">
        <v>17</v>
      </c>
    </row>
    <row r="2" spans="1:9" ht="88.8" customHeight="1" x14ac:dyDescent="0.3">
      <c r="A2" s="4" t="s">
        <v>11</v>
      </c>
      <c r="B2" s="5" t="s">
        <v>124</v>
      </c>
      <c r="C2" s="5" t="s">
        <v>6</v>
      </c>
      <c r="D2" s="6" t="s">
        <v>7</v>
      </c>
      <c r="E2" s="7" t="s">
        <v>155</v>
      </c>
      <c r="F2" s="8" t="s">
        <v>156</v>
      </c>
      <c r="G2" s="5" t="s">
        <v>8</v>
      </c>
      <c r="H2" s="5" t="s">
        <v>9</v>
      </c>
      <c r="I2" s="6" t="s">
        <v>10</v>
      </c>
    </row>
    <row r="3" spans="1:9" ht="66" customHeight="1" x14ac:dyDescent="0.3">
      <c r="A3" s="4" t="str">
        <f>HYPERLINK("http://documents.worldbank.org/curated/en/470851480966927631/pdf/WPS7905.pdf","Barrera-Osorio et al. (2016)")</f>
        <v>Barrera-Osorio et al. (2016)</v>
      </c>
      <c r="B3" s="5" t="s">
        <v>125</v>
      </c>
      <c r="C3" s="5" t="s">
        <v>12</v>
      </c>
      <c r="D3" s="10" t="s">
        <v>13</v>
      </c>
      <c r="E3" s="7" t="s">
        <v>14</v>
      </c>
      <c r="F3" s="8" t="s">
        <v>144</v>
      </c>
      <c r="G3" s="5" t="s">
        <v>15</v>
      </c>
      <c r="H3" s="5" t="s">
        <v>16</v>
      </c>
      <c r="I3" s="10" t="s">
        <v>17</v>
      </c>
    </row>
    <row r="4" spans="1:9" ht="100.8" customHeight="1" x14ac:dyDescent="0.3">
      <c r="A4" s="4" t="s">
        <v>20</v>
      </c>
      <c r="B4" s="5" t="s">
        <v>126</v>
      </c>
      <c r="C4" s="5" t="s">
        <v>12</v>
      </c>
      <c r="D4" s="10" t="s">
        <v>157</v>
      </c>
      <c r="E4" s="7" t="s">
        <v>158</v>
      </c>
      <c r="F4" s="10" t="s">
        <v>149</v>
      </c>
      <c r="G4" s="5" t="s">
        <v>18</v>
      </c>
      <c r="H4" s="5" t="s">
        <v>19</v>
      </c>
      <c r="I4" s="10" t="s">
        <v>17</v>
      </c>
    </row>
    <row r="5" spans="1:9" ht="135" customHeight="1" x14ac:dyDescent="0.3">
      <c r="A5" s="11" t="s">
        <v>23</v>
      </c>
      <c r="B5" s="5" t="s">
        <v>127</v>
      </c>
      <c r="C5" s="5" t="s">
        <v>21</v>
      </c>
      <c r="D5" s="8" t="s">
        <v>160</v>
      </c>
      <c r="E5" s="5" t="s">
        <v>22</v>
      </c>
      <c r="F5" s="7" t="s">
        <v>159</v>
      </c>
      <c r="G5" s="5" t="s">
        <v>152</v>
      </c>
      <c r="H5" s="5" t="s">
        <v>22</v>
      </c>
      <c r="I5" s="5" t="s">
        <v>22</v>
      </c>
    </row>
    <row r="6" spans="1:9" ht="57" customHeight="1" x14ac:dyDescent="0.3">
      <c r="A6" s="4" t="str">
        <f>HYPERLINK("https://assets.publishing.service.gov.uk/media/5b55a14f40f0b63388fbad58/RISE_WP-022_Crawfurd.pdf","Crawfurd (2018)")</f>
        <v>Crawfurd (2018)</v>
      </c>
      <c r="B6" s="5" t="s">
        <v>128</v>
      </c>
      <c r="C6" s="5" t="s">
        <v>6</v>
      </c>
      <c r="D6" s="10" t="s">
        <v>24</v>
      </c>
      <c r="E6" s="6" t="s">
        <v>25</v>
      </c>
      <c r="F6" s="8" t="s">
        <v>161</v>
      </c>
      <c r="G6" s="5" t="s">
        <v>151</v>
      </c>
      <c r="H6" s="5" t="s">
        <v>26</v>
      </c>
      <c r="I6" s="10" t="s">
        <v>17</v>
      </c>
    </row>
    <row r="7" spans="1:9" ht="97.8" customHeight="1" x14ac:dyDescent="0.3">
      <c r="A7" s="4" t="s">
        <v>29</v>
      </c>
      <c r="B7" s="5" t="s">
        <v>129</v>
      </c>
      <c r="C7" s="5" t="s">
        <v>12</v>
      </c>
      <c r="D7" s="10" t="s">
        <v>162</v>
      </c>
      <c r="E7" s="10" t="s">
        <v>163</v>
      </c>
      <c r="F7" s="10" t="s">
        <v>27</v>
      </c>
      <c r="G7" s="5" t="s">
        <v>28</v>
      </c>
      <c r="H7" s="5" t="s">
        <v>153</v>
      </c>
      <c r="I7" s="10" t="s">
        <v>17</v>
      </c>
    </row>
    <row r="8" spans="1:9" ht="133.80000000000001" customHeight="1" x14ac:dyDescent="0.3">
      <c r="A8" s="4" t="s">
        <v>31</v>
      </c>
      <c r="B8" s="5" t="s">
        <v>130</v>
      </c>
      <c r="C8" s="5" t="s">
        <v>12</v>
      </c>
      <c r="D8" s="33" t="s">
        <v>176</v>
      </c>
      <c r="E8" s="12" t="s">
        <v>22</v>
      </c>
      <c r="F8" s="10" t="s">
        <v>177</v>
      </c>
      <c r="G8" s="5" t="s">
        <v>30</v>
      </c>
      <c r="H8" s="5" t="s">
        <v>164</v>
      </c>
      <c r="I8" s="10" t="s">
        <v>17</v>
      </c>
    </row>
    <row r="9" spans="1:9" ht="69" customHeight="1" x14ac:dyDescent="0.3">
      <c r="A9" s="4" t="s">
        <v>34</v>
      </c>
      <c r="B9" s="5" t="s">
        <v>131</v>
      </c>
      <c r="C9" s="5" t="s">
        <v>12</v>
      </c>
      <c r="D9" s="10" t="s">
        <v>174</v>
      </c>
      <c r="E9" s="5" t="s">
        <v>22</v>
      </c>
      <c r="F9" s="10" t="s">
        <v>32</v>
      </c>
      <c r="G9" s="5" t="s">
        <v>175</v>
      </c>
      <c r="H9" s="5" t="s">
        <v>33</v>
      </c>
      <c r="I9" s="10" t="s">
        <v>17</v>
      </c>
    </row>
    <row r="10" spans="1:9" ht="91.05" customHeight="1" x14ac:dyDescent="0.3">
      <c r="A10" s="4" t="s">
        <v>39</v>
      </c>
      <c r="B10" s="5" t="s">
        <v>132</v>
      </c>
      <c r="C10" s="5" t="s">
        <v>35</v>
      </c>
      <c r="D10" s="13" t="s">
        <v>36</v>
      </c>
      <c r="E10" s="7" t="s">
        <v>165</v>
      </c>
      <c r="F10" s="13" t="s">
        <v>145</v>
      </c>
      <c r="G10" s="5" t="s">
        <v>37</v>
      </c>
      <c r="H10" s="5" t="s">
        <v>38</v>
      </c>
      <c r="I10" s="10" t="s">
        <v>17</v>
      </c>
    </row>
    <row r="11" spans="1:9" ht="58.95" customHeight="1" x14ac:dyDescent="0.3">
      <c r="A11" s="4" t="str">
        <f>HYPERLINK("http://documents.worldbank.org/curated/en/486651468092652040/pdf/611540WP0P10651e0Govt1s0ESC0Program.pdf","World Bank (2011)")</f>
        <v>World Bank (2011)</v>
      </c>
      <c r="B11" s="5" t="s">
        <v>133</v>
      </c>
      <c r="C11" s="5" t="s">
        <v>6</v>
      </c>
      <c r="D11" s="8" t="s">
        <v>40</v>
      </c>
      <c r="E11" s="10" t="s">
        <v>166</v>
      </c>
      <c r="F11" s="6" t="s">
        <v>41</v>
      </c>
      <c r="G11" s="5" t="s">
        <v>42</v>
      </c>
      <c r="H11" s="5" t="s">
        <v>43</v>
      </c>
      <c r="I11" s="10" t="s">
        <v>17</v>
      </c>
    </row>
    <row r="12" spans="1:9" ht="117" customHeight="1" x14ac:dyDescent="0.3">
      <c r="A12" s="4" t="s">
        <v>47</v>
      </c>
      <c r="B12" s="5" t="s">
        <v>134</v>
      </c>
      <c r="C12" s="5" t="s">
        <v>12</v>
      </c>
      <c r="D12" s="8" t="s">
        <v>44</v>
      </c>
      <c r="E12" s="7" t="s">
        <v>45</v>
      </c>
      <c r="F12" s="10" t="s">
        <v>167</v>
      </c>
      <c r="G12" s="5" t="s">
        <v>168</v>
      </c>
      <c r="H12" s="5" t="s">
        <v>46</v>
      </c>
      <c r="I12" s="10" t="s">
        <v>17</v>
      </c>
    </row>
    <row r="13" spans="1:9" ht="34.950000000000003" customHeight="1" x14ac:dyDescent="0.3">
      <c r="A13" s="4" t="s">
        <v>49</v>
      </c>
      <c r="B13" s="5" t="s">
        <v>135</v>
      </c>
      <c r="C13" s="5" t="s">
        <v>12</v>
      </c>
      <c r="D13" s="5" t="s">
        <v>22</v>
      </c>
      <c r="E13" s="7" t="s">
        <v>48</v>
      </c>
      <c r="F13" s="10" t="s">
        <v>169</v>
      </c>
      <c r="G13" s="5" t="s">
        <v>22</v>
      </c>
      <c r="H13" s="5" t="s">
        <v>22</v>
      </c>
      <c r="I13" s="5" t="s">
        <v>22</v>
      </c>
    </row>
    <row r="14" spans="1:9" ht="70.95" customHeight="1" x14ac:dyDescent="0.3">
      <c r="A14" s="11" t="s">
        <v>143</v>
      </c>
      <c r="B14" s="5" t="s">
        <v>135</v>
      </c>
      <c r="C14" s="5" t="s">
        <v>12</v>
      </c>
      <c r="D14" s="14" t="s">
        <v>170</v>
      </c>
      <c r="E14" s="13" t="s">
        <v>150</v>
      </c>
      <c r="F14" s="5" t="s">
        <v>22</v>
      </c>
      <c r="G14" s="5" t="s">
        <v>50</v>
      </c>
      <c r="H14" s="5" t="s">
        <v>22</v>
      </c>
      <c r="I14" s="10" t="s">
        <v>17</v>
      </c>
    </row>
    <row r="15" spans="1:9" ht="123" customHeight="1" x14ac:dyDescent="0.3">
      <c r="A15" s="4" t="s">
        <v>54</v>
      </c>
      <c r="B15" s="5" t="s">
        <v>136</v>
      </c>
      <c r="C15" s="5" t="s">
        <v>6</v>
      </c>
      <c r="D15" s="5" t="s">
        <v>22</v>
      </c>
      <c r="E15" s="10" t="s">
        <v>51</v>
      </c>
      <c r="F15" s="6" t="s">
        <v>52</v>
      </c>
      <c r="G15" s="5" t="s">
        <v>53</v>
      </c>
      <c r="H15" s="5" t="s">
        <v>53</v>
      </c>
      <c r="I15" s="15" t="s">
        <v>180</v>
      </c>
    </row>
    <row r="16" spans="1:9" ht="112.05" customHeight="1" x14ac:dyDescent="0.3">
      <c r="A16" s="4" t="s">
        <v>185</v>
      </c>
      <c r="B16" s="5" t="s">
        <v>136</v>
      </c>
      <c r="C16" s="5" t="s">
        <v>6</v>
      </c>
      <c r="D16" s="7" t="s">
        <v>55</v>
      </c>
      <c r="E16" s="10" t="s">
        <v>56</v>
      </c>
      <c r="F16" s="10" t="s">
        <v>57</v>
      </c>
      <c r="G16" s="5" t="s">
        <v>171</v>
      </c>
      <c r="H16" s="5" t="s">
        <v>22</v>
      </c>
      <c r="I16" s="8" t="s">
        <v>40</v>
      </c>
    </row>
    <row r="17" spans="1:9" ht="46.95" customHeight="1" x14ac:dyDescent="0.3">
      <c r="A17" s="4" t="s">
        <v>62</v>
      </c>
      <c r="B17" s="5" t="s">
        <v>137</v>
      </c>
      <c r="C17" s="5" t="s">
        <v>35</v>
      </c>
      <c r="D17" s="10" t="s">
        <v>58</v>
      </c>
      <c r="E17" s="10" t="s">
        <v>172</v>
      </c>
      <c r="F17" s="10" t="s">
        <v>59</v>
      </c>
      <c r="G17" s="5" t="s">
        <v>60</v>
      </c>
      <c r="H17" s="5" t="s">
        <v>61</v>
      </c>
      <c r="I17" s="8" t="s">
        <v>40</v>
      </c>
    </row>
    <row r="18" spans="1:9" ht="57" customHeight="1" x14ac:dyDescent="0.3">
      <c r="A18" s="4" t="s">
        <v>66</v>
      </c>
      <c r="B18" s="5" t="s">
        <v>139</v>
      </c>
      <c r="C18" s="5" t="s">
        <v>12</v>
      </c>
      <c r="D18" s="8" t="s">
        <v>40</v>
      </c>
      <c r="E18" s="13" t="s">
        <v>63</v>
      </c>
      <c r="F18" s="7" t="s">
        <v>64</v>
      </c>
      <c r="G18" s="5" t="s">
        <v>148</v>
      </c>
      <c r="H18" s="5" t="s">
        <v>65</v>
      </c>
      <c r="I18" s="8" t="s">
        <v>40</v>
      </c>
    </row>
    <row r="19" spans="1:9" ht="79.95" customHeight="1" x14ac:dyDescent="0.3">
      <c r="A19" s="4" t="str">
        <f>HYPERLINK("https://uh.edu/~adkugler/Angristetal.pdf","Angrist et al. (2002)")</f>
        <v>Angrist et al. (2002)</v>
      </c>
      <c r="B19" s="5" t="s">
        <v>137</v>
      </c>
      <c r="C19" s="5" t="s">
        <v>35</v>
      </c>
      <c r="D19" s="7" t="s">
        <v>67</v>
      </c>
      <c r="E19" s="10" t="s">
        <v>68</v>
      </c>
      <c r="F19" s="10" t="s">
        <v>147</v>
      </c>
      <c r="G19" s="5" t="s">
        <v>69</v>
      </c>
      <c r="H19" s="5" t="s">
        <v>70</v>
      </c>
      <c r="I19" s="6" t="s">
        <v>10</v>
      </c>
    </row>
    <row r="20" spans="1:9" ht="103.05" customHeight="1" x14ac:dyDescent="0.3">
      <c r="A20" s="4" t="s">
        <v>74</v>
      </c>
      <c r="B20" s="5" t="s">
        <v>138</v>
      </c>
      <c r="C20" s="5" t="s">
        <v>12</v>
      </c>
      <c r="D20" s="7" t="s">
        <v>71</v>
      </c>
      <c r="E20" s="5" t="s">
        <v>22</v>
      </c>
      <c r="F20" s="8" t="s">
        <v>72</v>
      </c>
      <c r="G20" s="5" t="s">
        <v>73</v>
      </c>
      <c r="H20" s="5" t="s">
        <v>22</v>
      </c>
      <c r="I20" s="5" t="s">
        <v>22</v>
      </c>
    </row>
    <row r="21" spans="1:9" ht="147" customHeight="1" x14ac:dyDescent="0.3">
      <c r="A21" s="4" t="s">
        <v>77</v>
      </c>
      <c r="B21" s="5" t="s">
        <v>140</v>
      </c>
      <c r="C21" s="5" t="s">
        <v>12</v>
      </c>
      <c r="D21" s="8" t="s">
        <v>75</v>
      </c>
      <c r="E21" s="7" t="s">
        <v>146</v>
      </c>
      <c r="F21" s="10" t="s">
        <v>76</v>
      </c>
      <c r="G21" s="5" t="s">
        <v>22</v>
      </c>
      <c r="H21" s="5" t="s">
        <v>22</v>
      </c>
      <c r="I21" s="5" t="s">
        <v>22</v>
      </c>
    </row>
    <row r="22" spans="1:9" ht="145.80000000000001" customHeight="1" x14ac:dyDescent="0.3">
      <c r="A22" s="4" t="s">
        <v>81</v>
      </c>
      <c r="B22" s="5" t="s">
        <v>141</v>
      </c>
      <c r="C22" s="5" t="s">
        <v>35</v>
      </c>
      <c r="D22" s="13" t="s">
        <v>78</v>
      </c>
      <c r="E22" s="16" t="s">
        <v>79</v>
      </c>
      <c r="F22" s="34" t="s">
        <v>80</v>
      </c>
      <c r="G22" s="5" t="s">
        <v>154</v>
      </c>
      <c r="H22" s="5" t="s">
        <v>22</v>
      </c>
      <c r="I22" s="10" t="s">
        <v>17</v>
      </c>
    </row>
    <row r="23" spans="1:9" ht="85.8" customHeight="1" x14ac:dyDescent="0.3">
      <c r="A23" s="4" t="s">
        <v>86</v>
      </c>
      <c r="B23" s="5" t="s">
        <v>142</v>
      </c>
      <c r="C23" s="5" t="s">
        <v>35</v>
      </c>
      <c r="D23" s="5" t="s">
        <v>22</v>
      </c>
      <c r="E23" s="17" t="s">
        <v>82</v>
      </c>
      <c r="F23" s="10" t="s">
        <v>83</v>
      </c>
      <c r="G23" s="5" t="s">
        <v>84</v>
      </c>
      <c r="H23" s="5" t="s">
        <v>85</v>
      </c>
      <c r="I23" s="5" t="s">
        <v>22</v>
      </c>
    </row>
    <row r="24" spans="1:9" ht="104.4" customHeight="1" x14ac:dyDescent="0.3">
      <c r="A24" s="4" t="s">
        <v>88</v>
      </c>
      <c r="B24" s="5" t="s">
        <v>141</v>
      </c>
      <c r="C24" s="5" t="s">
        <v>35</v>
      </c>
      <c r="D24" s="5" t="s">
        <v>22</v>
      </c>
      <c r="E24" s="16" t="s">
        <v>87</v>
      </c>
      <c r="F24" s="22" t="s">
        <v>178</v>
      </c>
      <c r="G24" s="5" t="s">
        <v>22</v>
      </c>
      <c r="H24" s="5" t="s">
        <v>22</v>
      </c>
      <c r="I24" s="5" t="s">
        <v>22</v>
      </c>
    </row>
    <row r="25" spans="1:9" ht="79.05" customHeight="1" x14ac:dyDescent="0.3">
      <c r="A25" s="4" t="s">
        <v>92</v>
      </c>
      <c r="B25" s="5" t="s">
        <v>141</v>
      </c>
      <c r="C25" s="5" t="s">
        <v>35</v>
      </c>
      <c r="D25" s="18" t="s">
        <v>22</v>
      </c>
      <c r="E25" s="19" t="s">
        <v>89</v>
      </c>
      <c r="F25" s="22" t="s">
        <v>90</v>
      </c>
      <c r="G25" s="18" t="s">
        <v>91</v>
      </c>
      <c r="H25" s="18" t="s">
        <v>22</v>
      </c>
      <c r="I25" s="18" t="s">
        <v>22</v>
      </c>
    </row>
    <row r="26" spans="1:9" ht="101.4" customHeight="1" x14ac:dyDescent="0.3">
      <c r="A26" s="4" t="s">
        <v>94</v>
      </c>
      <c r="B26" s="5" t="s">
        <v>141</v>
      </c>
      <c r="C26" s="5" t="s">
        <v>35</v>
      </c>
      <c r="D26" s="18" t="s">
        <v>22</v>
      </c>
      <c r="E26" s="21" t="s">
        <v>179</v>
      </c>
      <c r="F26" s="20" t="s">
        <v>93</v>
      </c>
      <c r="G26" s="18" t="s">
        <v>22</v>
      </c>
      <c r="H26" s="18" t="s">
        <v>22</v>
      </c>
      <c r="I26" s="18" t="s">
        <v>22</v>
      </c>
    </row>
    <row r="27" spans="1:9" ht="76.8" customHeight="1" x14ac:dyDescent="0.3">
      <c r="A27" s="4" t="s">
        <v>96</v>
      </c>
      <c r="B27" s="5" t="s">
        <v>141</v>
      </c>
      <c r="C27" s="5" t="s">
        <v>35</v>
      </c>
      <c r="D27" s="18" t="s">
        <v>22</v>
      </c>
      <c r="E27" s="21" t="s">
        <v>95</v>
      </c>
      <c r="F27" s="18" t="s">
        <v>22</v>
      </c>
      <c r="G27" s="18" t="s">
        <v>22</v>
      </c>
      <c r="H27" s="18" t="s">
        <v>22</v>
      </c>
      <c r="I27" s="18" t="s">
        <v>22</v>
      </c>
    </row>
    <row r="28" spans="1:9" ht="102" customHeight="1" x14ac:dyDescent="0.3">
      <c r="A28" s="4" t="s">
        <v>98</v>
      </c>
      <c r="B28" s="5" t="s">
        <v>141</v>
      </c>
      <c r="C28" s="5" t="s">
        <v>35</v>
      </c>
      <c r="D28" s="18" t="s">
        <v>22</v>
      </c>
      <c r="E28" s="17" t="s">
        <v>173</v>
      </c>
      <c r="F28" s="19" t="s">
        <v>181</v>
      </c>
      <c r="G28" s="18" t="s">
        <v>97</v>
      </c>
      <c r="H28" s="18" t="s">
        <v>22</v>
      </c>
      <c r="I28" s="18" t="s">
        <v>22</v>
      </c>
    </row>
    <row r="29" spans="1:9" ht="73.2" customHeight="1" x14ac:dyDescent="0.3">
      <c r="A29" s="4" t="s">
        <v>101</v>
      </c>
      <c r="B29" s="5" t="s">
        <v>141</v>
      </c>
      <c r="C29" s="5" t="s">
        <v>35</v>
      </c>
      <c r="D29" s="19" t="s">
        <v>182</v>
      </c>
      <c r="E29" s="17" t="s">
        <v>99</v>
      </c>
      <c r="F29" s="21" t="s">
        <v>100</v>
      </c>
      <c r="G29" s="18" t="s">
        <v>22</v>
      </c>
      <c r="H29" s="18" t="s">
        <v>22</v>
      </c>
      <c r="I29" s="18" t="s">
        <v>22</v>
      </c>
    </row>
    <row r="30" spans="1:9" ht="79.8" customHeight="1" x14ac:dyDescent="0.3">
      <c r="A30" s="4" t="s">
        <v>107</v>
      </c>
      <c r="B30" s="5" t="s">
        <v>141</v>
      </c>
      <c r="C30" s="5" t="s">
        <v>35</v>
      </c>
      <c r="D30" s="21" t="s">
        <v>102</v>
      </c>
      <c r="E30" s="21" t="s">
        <v>102</v>
      </c>
      <c r="F30" s="22" t="s">
        <v>103</v>
      </c>
      <c r="G30" s="18" t="s">
        <v>104</v>
      </c>
      <c r="H30" s="18" t="s">
        <v>105</v>
      </c>
      <c r="I30" s="15" t="s">
        <v>106</v>
      </c>
    </row>
    <row r="31" spans="1:9" ht="70.2" customHeight="1" x14ac:dyDescent="0.3">
      <c r="A31" s="4" t="s">
        <v>112</v>
      </c>
      <c r="B31" s="5" t="s">
        <v>141</v>
      </c>
      <c r="C31" s="5" t="s">
        <v>35</v>
      </c>
      <c r="D31" s="18" t="s">
        <v>22</v>
      </c>
      <c r="E31" s="17" t="s">
        <v>108</v>
      </c>
      <c r="F31" s="21" t="s">
        <v>109</v>
      </c>
      <c r="G31" s="18" t="s">
        <v>110</v>
      </c>
      <c r="H31" s="18" t="s">
        <v>111</v>
      </c>
      <c r="I31" s="18" t="s">
        <v>183</v>
      </c>
    </row>
    <row r="32" spans="1:9" ht="88.05" customHeight="1" x14ac:dyDescent="0.3">
      <c r="A32" s="4" t="s">
        <v>114</v>
      </c>
      <c r="B32" s="5" t="s">
        <v>141</v>
      </c>
      <c r="C32" s="5" t="s">
        <v>35</v>
      </c>
      <c r="D32" s="18" t="s">
        <v>22</v>
      </c>
      <c r="E32" s="19" t="s">
        <v>184</v>
      </c>
      <c r="F32" s="22" t="s">
        <v>113</v>
      </c>
      <c r="G32" s="18" t="s">
        <v>22</v>
      </c>
      <c r="H32" s="18" t="s">
        <v>22</v>
      </c>
      <c r="I32" s="18" t="s">
        <v>22</v>
      </c>
    </row>
    <row r="33" spans="1:3" ht="21.6" customHeight="1" x14ac:dyDescent="0.2">
      <c r="A33" s="27" t="s">
        <v>115</v>
      </c>
      <c r="B33" s="23"/>
      <c r="C33" s="24"/>
    </row>
    <row r="34" spans="1:3" ht="12" customHeight="1" x14ac:dyDescent="0.2">
      <c r="A34" s="23" t="s">
        <v>22</v>
      </c>
      <c r="B34" s="23" t="s">
        <v>116</v>
      </c>
      <c r="C34" s="24"/>
    </row>
    <row r="35" spans="1:3" ht="12" customHeight="1" x14ac:dyDescent="0.2">
      <c r="A35" s="28"/>
      <c r="B35" s="23" t="s">
        <v>117</v>
      </c>
      <c r="C35" s="24"/>
    </row>
    <row r="36" spans="1:3" ht="12" customHeight="1" x14ac:dyDescent="0.2">
      <c r="A36" s="29"/>
      <c r="B36" s="23" t="s">
        <v>118</v>
      </c>
      <c r="C36" s="24"/>
    </row>
    <row r="37" spans="1:3" ht="12" customHeight="1" x14ac:dyDescent="0.2">
      <c r="A37" s="30"/>
      <c r="B37" s="23" t="s">
        <v>119</v>
      </c>
      <c r="C37" s="24"/>
    </row>
    <row r="38" spans="1:3" ht="12" customHeight="1" x14ac:dyDescent="0.2">
      <c r="A38" s="31"/>
      <c r="B38" s="23" t="s">
        <v>120</v>
      </c>
      <c r="C38" s="24"/>
    </row>
    <row r="39" spans="1:3" ht="12" customHeight="1" x14ac:dyDescent="0.2">
      <c r="A39" s="32"/>
      <c r="B39" s="23" t="s">
        <v>121</v>
      </c>
    </row>
  </sheetData>
  <hyperlinks>
    <hyperlink ref="A2" r:id="rId1" xr:uid="{4FD9ECA5-A2EE-2440-B24D-AA40CEFE24CC}"/>
    <hyperlink ref="A4" r:id="rId2" xr:uid="{AEF605B4-E795-C649-BB7F-272F03A835F4}"/>
    <hyperlink ref="A7" r:id="rId3" xr:uid="{F44C82E8-9952-5D4D-8F03-96C4361A1B03}"/>
    <hyperlink ref="A8" r:id="rId4" xr:uid="{CB8DEABE-6E02-4148-B454-3E5C9B6A37C3}"/>
    <hyperlink ref="A9" r:id="rId5" xr:uid="{62DD640F-BD90-3444-A6E8-E291E36BA31A}"/>
    <hyperlink ref="A10" r:id="rId6" xr:uid="{DD4E3E2F-794E-114F-8DA2-E62B7AF6938A}"/>
    <hyperlink ref="A12" r:id="rId7" xr:uid="{743AB0FB-A87B-8744-8C84-215257F10C44}"/>
    <hyperlink ref="A13" r:id="rId8" xr:uid="{FBCC6503-AF2B-2943-AD24-800778F0FDC1}"/>
    <hyperlink ref="A15" r:id="rId9" xr:uid="{3E1297EF-2184-054D-B604-A021E60748A8}"/>
    <hyperlink ref="A16" r:id="rId10" display="Barrera-Osorio et al. (2006)" xr:uid="{0E0281CA-8A8A-8149-A18A-8DF57EC6F960}"/>
    <hyperlink ref="A17" r:id="rId11" xr:uid="{C5C514D3-CFC6-2F40-B3B6-9BD41477A1DD}"/>
    <hyperlink ref="A18" r:id="rId12" xr:uid="{485D7234-4FD3-3249-9860-77AEF4478ECA}"/>
    <hyperlink ref="A20" r:id="rId13" xr:uid="{AA8971F2-E870-664C-B7E6-7D1E56EF004C}"/>
    <hyperlink ref="A21" r:id="rId14" xr:uid="{7B1EAA92-A197-8141-994E-5E5A5221C8F5}"/>
    <hyperlink ref="A22" r:id="rId15" xr:uid="{53E1694D-007E-F640-98A7-2EF2FB63DB44}"/>
    <hyperlink ref="A23" r:id="rId16" xr:uid="{E0841FA4-D235-8349-B024-E8716D7E8A3D}"/>
    <hyperlink ref="A24" r:id="rId17" xr:uid="{4D0D5DCC-FBBD-F744-86C7-6DFA3D069DF9}"/>
    <hyperlink ref="A25" r:id="rId18" xr:uid="{AF6C9D82-AFEB-AD40-ABCA-B2E21C728B0F}"/>
    <hyperlink ref="A26" r:id="rId19" xr:uid="{D2F32B4F-3677-4947-AB1A-26A0ADA3A410}"/>
    <hyperlink ref="A27" r:id="rId20" xr:uid="{75FBA260-8277-7841-BDC6-3842797A3F8F}"/>
    <hyperlink ref="A28" r:id="rId21" xr:uid="{22E0222E-2674-9942-96C2-D8CF784EA6DE}"/>
    <hyperlink ref="A29" r:id="rId22" xr:uid="{249139EF-E4FE-514C-A07E-BE65B6A9C4B0}"/>
    <hyperlink ref="A30" r:id="rId23" xr:uid="{C2D3C102-5AF9-5345-BB33-BBB6FF04024C}"/>
    <hyperlink ref="A31" r:id="rId24" xr:uid="{01A46B3E-D2D1-3D45-BA98-9A3EAC4BED79}"/>
    <hyperlink ref="A32" r:id="rId25" xr:uid="{2A3FDB17-6E05-B34B-8003-E3D8809B9262}"/>
    <hyperlink ref="A5" r:id="rId26" xr:uid="{D1E3B65B-BA7F-3D44-AB92-72A10201E1E7}"/>
    <hyperlink ref="A14" r:id="rId27" location="v=onepage&amp;q=venezuela&quot;&amp;&quot;%20Fe%20Y%20algeria%20cost%20per%20pupil&amp;f=false" xr:uid="{E13784B1-D036-B14D-B3AF-F39F4926CBD8}"/>
  </hyperlinks>
  <pageMargins left="0.7" right="0.7" top="0.75" bottom="0.75" header="0.3" footer="0.3"/>
  <pageSetup orientation="landscape" r:id="rId2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All studies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Rita Perakis (rperakis@CGDEV.ORG)</cp:lastModifiedBy>
  <cp:lastPrinted>2022-03-21T13:38:58Z</cp:lastPrinted>
  <dcterms:created xsi:type="dcterms:W3CDTF">2022-03-16T19:02:30Z</dcterms:created>
  <dcterms:modified xsi:type="dcterms:W3CDTF">2022-03-23T14:09:49Z</dcterms:modified>
</cp:coreProperties>
</file>