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onathan\Downloads\"/>
    </mc:Choice>
  </mc:AlternateContent>
  <xr:revisionPtr revIDLastSave="0" documentId="13_ncr:1_{6EBCBB0D-BA59-4A75-9B4F-B3E2503F7793}" xr6:coauthVersionLast="47" xr6:coauthVersionMax="47" xr10:uidLastSave="{00000000-0000-0000-0000-000000000000}"/>
  <bookViews>
    <workbookView xWindow="8325" yWindow="-16320" windowWidth="29040" windowHeight="15720" xr2:uid="{E64C005A-B07A-491F-BFB1-5B674F0AA364}"/>
  </bookViews>
  <sheets>
    <sheet name="Fig1 - vulnerability ranks" sheetId="1" r:id="rId1"/>
    <sheet name="Fig2 - ada $hd" sheetId="3" r:id="rId2"/>
  </sheets>
  <externalReferences>
    <externalReference r:id="rId3"/>
  </externalReferences>
  <definedNames>
    <definedName name="income_group_year">[1]Dashboard!$I$5</definedName>
    <definedName name="max_class_year">'[1]Country class. historical'!$L$5</definedName>
    <definedName name="reference_year">[1]Dashboard!$C$5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<sst xmlns="http://schemas.openxmlformats.org/spreadsheetml/2006/main" count="88" uniqueCount="71">
  <si>
    <t xml:space="preserve">Note: Average rank out of 140 countries included in all indices. The lower the rank, the more vulnerable. </t>
  </si>
  <si>
    <t xml:space="preserve"> - SIDS</t>
  </si>
  <si>
    <t xml:space="preserve"> - LDCs</t>
  </si>
  <si>
    <t>Normalised average</t>
  </si>
  <si>
    <t>EXPOSURE INDICES</t>
  </si>
  <si>
    <t>VULNERABILITY INDICES</t>
  </si>
  <si>
    <t>Exposure</t>
  </si>
  <si>
    <t>Vulnerability</t>
  </si>
  <si>
    <t>Overall risk</t>
  </si>
  <si>
    <t>OVERALL RISK INDICES</t>
  </si>
  <si>
    <t>Average rank</t>
  </si>
  <si>
    <t>Average vulnerability rank of countries in each country group</t>
  </si>
  <si>
    <t>NDGAIN (inverted)</t>
  </si>
  <si>
    <t>WRI</t>
  </si>
  <si>
    <t>INFORM CC</t>
  </si>
  <si>
    <t>MVI</t>
  </si>
  <si>
    <t xml:space="preserve"> - Pacific SIDS</t>
  </si>
  <si>
    <t xml:space="preserve"> - Other SIDS</t>
  </si>
  <si>
    <t>NDGAIN vuln</t>
  </si>
  <si>
    <t>WRI vuln</t>
  </si>
  <si>
    <t>INFORM CC vuln</t>
  </si>
  <si>
    <t>MVI struct vuln</t>
  </si>
  <si>
    <t>NDGAIN exp</t>
  </si>
  <si>
    <t>WRI exp</t>
  </si>
  <si>
    <t>INFORM CC H&amp;E</t>
  </si>
  <si>
    <t>MVI env vuln</t>
  </si>
  <si>
    <t>PVCCI</t>
  </si>
  <si>
    <t>OECD CRDF figures</t>
  </si>
  <si>
    <t>Summary data on total and adaptation climate finance (2016-2023), and for selected country groups</t>
  </si>
  <si>
    <t>Total climate finance ($bn)</t>
  </si>
  <si>
    <t xml:space="preserve"> - LDCs share (%)</t>
  </si>
  <si>
    <t xml:space="preserve"> - SIDS share (%)</t>
  </si>
  <si>
    <t>Climate finance $/hd</t>
  </si>
  <si>
    <t xml:space="preserve"> - LDCs $/hd</t>
  </si>
  <si>
    <t xml:space="preserve"> - SIDS $/hd</t>
  </si>
  <si>
    <t>Adaptation finance ($bn)</t>
  </si>
  <si>
    <t xml:space="preserve"> - LDCs ada share (%)</t>
  </si>
  <si>
    <t xml:space="preserve"> - SIDS ada share (%)</t>
  </si>
  <si>
    <t>Adaptation $/hd</t>
  </si>
  <si>
    <t xml:space="preserve"> - LDCs ada $/hd</t>
  </si>
  <si>
    <t xml:space="preserve"> - SIDS ada $/hd</t>
  </si>
  <si>
    <t>2016-2023</t>
  </si>
  <si>
    <t>2016-2019</t>
  </si>
  <si>
    <t>2020-2023</t>
  </si>
  <si>
    <t>All developing countries</t>
  </si>
  <si>
    <t>LDCs</t>
  </si>
  <si>
    <t>SIDS</t>
  </si>
  <si>
    <t>Pacific SIDS</t>
  </si>
  <si>
    <t>All other SIDS</t>
  </si>
  <si>
    <t>As ratio of all developing countries</t>
  </si>
  <si>
    <t>Other SIDS</t>
  </si>
  <si>
    <t>Data for Fig.1</t>
  </si>
  <si>
    <t>Fig.1 Average vulnerability ranks for LDCs and SIDS</t>
  </si>
  <si>
    <t xml:space="preserve"> - Pacific SIDS share (%)</t>
  </si>
  <si>
    <t xml:space="preserve"> - All Other SIDS share (%)</t>
  </si>
  <si>
    <t xml:space="preserve"> - Pacific SIDS $/hd</t>
  </si>
  <si>
    <t xml:space="preserve"> - All Other SIDS $/hd</t>
  </si>
  <si>
    <t xml:space="preserve"> - Pacific SIDS ada share (%)</t>
  </si>
  <si>
    <t xml:space="preserve"> - All Other SIDS ada share (%)</t>
  </si>
  <si>
    <t xml:space="preserve"> - Pacific SIDS ada $/hd</t>
  </si>
  <si>
    <t xml:space="preserve"> - All Other SIDS ada $/hd</t>
  </si>
  <si>
    <t>Notes:  Figures derived from OECD Climate Related Development Finance (CRDF) dataset. Figures per head are derived using population data from World Development Indicators (data missing for some countries but with negligible impact). Figures for SIDS ($19.8/hd) are marginally higher than the $17.9/hd previously reported as population figures for Singapore and the Bahamas (which are not ODA eligible and do not appear in the CRDF dataset) have been deducted from the SIDS population total.</t>
  </si>
  <si>
    <t>Data for Fig.2</t>
  </si>
  <si>
    <t>Fig 2. Adaptation finance $/hd per year (average 2016-2023)</t>
  </si>
  <si>
    <t>Adaptation finance $/hd (2016-2023)</t>
  </si>
  <si>
    <t>Note: figures are average of each year's figures (not aggregate finance (2016-23) divided by sum of population in each year of period 2016-23)</t>
  </si>
  <si>
    <t>Adaptation finance $/hd, average per year</t>
  </si>
  <si>
    <t>First and second half compared</t>
  </si>
  <si>
    <t>#</t>
  </si>
  <si>
    <t>(showing little change relative to all developing countries)</t>
  </si>
  <si>
    <t>Same data as in original analysis (https://www.cgdev.org/publication/climate-finance-allocations-and-vulnerability)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</si>
</sst>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Calibri"/>
      <family val="2"/>
    </font>
    <font>
      <b/>
      <sz val="11"/>
      <color theme="1"/>
      <name val="Calibri"/>
      <family val="2"/>
    </font>
    <font>
      <b/>
      <sz val="11"/>
      <color rgb="FFFF0000"/>
      <name val="Calibri"/>
      <family val="2"/>
    </font>
    <font>
      <sz val="11"/>
      <color rgb="FFFF0000"/>
      <name val="Calibri"/>
      <family val="2"/>
    </font>
    <font>
      <sz val="11"/>
      <name val="Calibri"/>
      <family val="2"/>
    </font>
    <font>
      <sz val="9"/>
      <color theme="1"/>
      <name val="Calibri"/>
      <family val="2"/>
    </font>
    <font>
      <i/>
      <sz val="11"/>
      <color theme="1"/>
      <name val="Calibri"/>
      <family val="2"/>
    </font>
    <font>
      <b/>
      <sz val="11"/>
      <color theme="0"/>
      <name val="Aptos Narrow"/>
      <family val="2"/>
      <scheme val="minor"/>
    </font>
    <font>
      <sz val="11"/>
      <color theme="0"/>
      <name val="Aptos Narrow"/>
      <family val="2"/>
      <scheme val="minor"/>
    </font>
    <font>
      <b/>
      <sz val="11"/>
      <color theme="0"/>
      <name val="Calibri"/>
      <family val="2"/>
    </font>
    <font>
      <sz val="8"/>
      <name val="Aptos Narrow"/>
      <family val="2"/>
      <scheme val="minor"/>
    </font>
    <font>
      <b/>
      <sz val="11"/>
      <name val="Calibri"/>
      <family val="2"/>
    </font>
  </fonts>
  <fills count="3">
    <fill>
      <patternFill patternType="none"/>
    </fill>
    <fill>
      <patternFill patternType="gray125"/>
    </fill>
    <fill>
      <patternFill patternType="solid">
        <fgColor theme="4"/>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47">
    <xf numFmtId="0" fontId="0" fillId="0" borderId="0" xfId="0"/>
    <xf numFmtId="0" fontId="0" fillId="0" borderId="1" xfId="0" applyBorder="1"/>
    <xf numFmtId="1" fontId="0" fillId="0" borderId="0" xfId="0" applyNumberFormat="1"/>
    <xf numFmtId="0" fontId="2" fillId="0" borderId="0" xfId="0" applyFont="1"/>
    <xf numFmtId="0" fontId="4" fillId="0" borderId="0" xfId="0" applyFont="1" applyAlignment="1">
      <alignment vertical="top"/>
    </xf>
    <xf numFmtId="0" fontId="3" fillId="0" borderId="0" xfId="0" applyFont="1" applyAlignment="1">
      <alignment vertical="top"/>
    </xf>
    <xf numFmtId="0" fontId="4" fillId="0" borderId="0" xfId="0" applyFont="1"/>
    <xf numFmtId="0" fontId="3" fillId="0" borderId="0" xfId="0" applyFont="1"/>
    <xf numFmtId="0" fontId="4" fillId="0" borderId="1" xfId="0" applyFont="1" applyBorder="1" applyAlignment="1">
      <alignment horizontal="left"/>
    </xf>
    <xf numFmtId="164" fontId="3" fillId="0" borderId="1" xfId="0" applyNumberFormat="1" applyFont="1" applyBorder="1"/>
    <xf numFmtId="0" fontId="3" fillId="0" borderId="0" xfId="0" applyFont="1" applyAlignment="1">
      <alignment horizontal="left"/>
    </xf>
    <xf numFmtId="165" fontId="3" fillId="0" borderId="0" xfId="1" applyNumberFormat="1" applyFont="1"/>
    <xf numFmtId="0" fontId="6" fillId="0" borderId="0" xfId="0" applyFont="1"/>
    <xf numFmtId="165" fontId="7" fillId="0" borderId="0" xfId="1" applyNumberFormat="1" applyFont="1"/>
    <xf numFmtId="164" fontId="3" fillId="0" borderId="0" xfId="0" applyNumberFormat="1" applyFont="1"/>
    <xf numFmtId="0" fontId="7" fillId="0" borderId="0" xfId="0" applyFont="1" applyAlignment="1">
      <alignment horizontal="left"/>
    </xf>
    <xf numFmtId="164" fontId="7" fillId="0" borderId="0" xfId="0" applyNumberFormat="1" applyFont="1"/>
    <xf numFmtId="164" fontId="6" fillId="0" borderId="0" xfId="0" applyNumberFormat="1" applyFont="1"/>
    <xf numFmtId="164" fontId="6" fillId="0" borderId="3" xfId="0" applyNumberFormat="1" applyFont="1" applyBorder="1"/>
    <xf numFmtId="164" fontId="7" fillId="0" borderId="1" xfId="0" applyNumberFormat="1" applyFont="1" applyBorder="1"/>
    <xf numFmtId="0" fontId="3" fillId="0" borderId="3" xfId="0" applyFont="1" applyBorder="1"/>
    <xf numFmtId="0" fontId="4" fillId="0" borderId="0" xfId="0" applyFont="1" applyAlignment="1">
      <alignment horizontal="left"/>
    </xf>
    <xf numFmtId="0" fontId="3" fillId="0" borderId="2" xfId="0" applyFont="1" applyBorder="1"/>
    <xf numFmtId="0" fontId="9" fillId="0" borderId="1" xfId="0" applyFont="1" applyBorder="1"/>
    <xf numFmtId="0" fontId="3" fillId="0" borderId="1" xfId="0" applyFont="1" applyBorder="1"/>
    <xf numFmtId="2" fontId="3" fillId="0" borderId="0" xfId="0" applyNumberFormat="1" applyFont="1"/>
    <xf numFmtId="2" fontId="3" fillId="0" borderId="3" xfId="0" applyNumberFormat="1" applyFont="1" applyBorder="1"/>
    <xf numFmtId="0" fontId="4" fillId="0" borderId="0" xfId="0" applyFont="1" applyAlignment="1">
      <alignment vertical="center"/>
    </xf>
    <xf numFmtId="165" fontId="3" fillId="0" borderId="0" xfId="1" applyNumberFormat="1" applyFont="1" applyFill="1" applyBorder="1"/>
    <xf numFmtId="0" fontId="0" fillId="0" borderId="0" xfId="0" applyAlignment="1">
      <alignment wrapText="1"/>
    </xf>
    <xf numFmtId="0" fontId="10" fillId="2" borderId="2" xfId="0" applyFont="1" applyFill="1" applyBorder="1" applyAlignment="1">
      <alignment vertical="center" wrapText="1"/>
    </xf>
    <xf numFmtId="0" fontId="11" fillId="2" borderId="2" xfId="0" applyFont="1" applyFill="1" applyBorder="1" applyAlignment="1">
      <alignment horizontal="right" wrapText="1"/>
    </xf>
    <xf numFmtId="0" fontId="0" fillId="0" borderId="2" xfId="0" applyBorder="1"/>
    <xf numFmtId="1" fontId="0" fillId="0" borderId="1" xfId="0" applyNumberFormat="1" applyBorder="1"/>
    <xf numFmtId="0" fontId="0" fillId="0" borderId="3" xfId="0" applyBorder="1"/>
    <xf numFmtId="1" fontId="0" fillId="0" borderId="3" xfId="0" applyNumberFormat="1" applyBorder="1"/>
    <xf numFmtId="0" fontId="0" fillId="0" borderId="2" xfId="0" applyBorder="1" applyAlignment="1">
      <alignment horizontal="right"/>
    </xf>
    <xf numFmtId="0" fontId="3" fillId="0" borderId="0" xfId="0" applyFont="1" applyAlignment="1">
      <alignment horizontal="center" vertical="top"/>
    </xf>
    <xf numFmtId="0" fontId="3" fillId="0" borderId="0" xfId="0" applyFont="1" applyAlignment="1">
      <alignment horizontal="center"/>
    </xf>
    <xf numFmtId="0" fontId="5" fillId="0" borderId="0" xfId="0" applyFont="1" applyAlignment="1">
      <alignment horizontal="center"/>
    </xf>
    <xf numFmtId="0" fontId="5" fillId="0" borderId="0" xfId="0" applyFont="1" applyAlignment="1">
      <alignment vertical="top"/>
    </xf>
    <xf numFmtId="0" fontId="12" fillId="2" borderId="2" xfId="0" applyFont="1" applyFill="1" applyBorder="1" applyAlignment="1">
      <alignment vertical="center"/>
    </xf>
    <xf numFmtId="0" fontId="3" fillId="0" borderId="2" xfId="0" applyFont="1" applyBorder="1" applyAlignment="1">
      <alignment horizontal="right"/>
    </xf>
    <xf numFmtId="0" fontId="3" fillId="0" borderId="0" xfId="0" applyFont="1" applyAlignment="1">
      <alignment horizontal="right"/>
    </xf>
    <xf numFmtId="0" fontId="6" fillId="0" borderId="3" xfId="0" applyFont="1" applyBorder="1"/>
    <xf numFmtId="0" fontId="14" fillId="0" borderId="0" xfId="0" applyFont="1"/>
    <xf numFmtId="0" fontId="8" fillId="0" borderId="0" xfId="0" applyFont="1" applyAlignment="1">
      <alignmen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'Fig1 - vulnerability ranks'!$M$4</c:f>
              <c:strCache>
                <c:ptCount val="1"/>
                <c:pt idx="0">
                  <c:v>Overall risk</c:v>
                </c:pt>
              </c:strCache>
            </c:strRef>
          </c:tx>
          <c:spPr>
            <a:solidFill>
              <a:schemeClr val="accent1"/>
            </a:solidFill>
            <a:ln>
              <a:noFill/>
            </a:ln>
            <a:effectLst/>
          </c:spPr>
          <c:invertIfNegative val="0"/>
          <c:cat>
            <c:strRef>
              <c:f>'Fig1 - vulnerability ranks'!$L$5:$L$8</c:f>
              <c:strCache>
                <c:ptCount val="4"/>
                <c:pt idx="0">
                  <c:v>LDCs</c:v>
                </c:pt>
                <c:pt idx="1">
                  <c:v>SIDS</c:v>
                </c:pt>
                <c:pt idx="2">
                  <c:v>Pacific SIDS</c:v>
                </c:pt>
                <c:pt idx="3">
                  <c:v>Other SIDS</c:v>
                </c:pt>
              </c:strCache>
            </c:strRef>
          </c:cat>
          <c:val>
            <c:numRef>
              <c:f>'Fig1 - vulnerability ranks'!$M$5:$M$8</c:f>
              <c:numCache>
                <c:formatCode>0</c:formatCode>
                <c:ptCount val="4"/>
                <c:pt idx="0">
                  <c:v>42.6</c:v>
                </c:pt>
                <c:pt idx="1">
                  <c:v>84.611111111111114</c:v>
                </c:pt>
                <c:pt idx="2">
                  <c:v>64.833333333333329</c:v>
                </c:pt>
                <c:pt idx="3">
                  <c:v>94.5</c:v>
                </c:pt>
              </c:numCache>
            </c:numRef>
          </c:val>
          <c:extLst>
            <c:ext xmlns:c16="http://schemas.microsoft.com/office/drawing/2014/chart" uri="{C3380CC4-5D6E-409C-BE32-E72D297353CC}">
              <c16:uniqueId val="{00000000-5F87-4FA7-817E-9E227D88FA13}"/>
            </c:ext>
          </c:extLst>
        </c:ser>
        <c:ser>
          <c:idx val="1"/>
          <c:order val="1"/>
          <c:tx>
            <c:strRef>
              <c:f>'Fig1 - vulnerability ranks'!$N$4</c:f>
              <c:strCache>
                <c:ptCount val="1"/>
                <c:pt idx="0">
                  <c:v>Vulnerability</c:v>
                </c:pt>
              </c:strCache>
            </c:strRef>
          </c:tx>
          <c:spPr>
            <a:solidFill>
              <a:schemeClr val="accent2"/>
            </a:solidFill>
            <a:ln>
              <a:noFill/>
            </a:ln>
            <a:effectLst/>
          </c:spPr>
          <c:invertIfNegative val="0"/>
          <c:cat>
            <c:strRef>
              <c:f>'Fig1 - vulnerability ranks'!$L$5:$L$8</c:f>
              <c:strCache>
                <c:ptCount val="4"/>
                <c:pt idx="0">
                  <c:v>LDCs</c:v>
                </c:pt>
                <c:pt idx="1">
                  <c:v>SIDS</c:v>
                </c:pt>
                <c:pt idx="2">
                  <c:v>Pacific SIDS</c:v>
                </c:pt>
                <c:pt idx="3">
                  <c:v>Other SIDS</c:v>
                </c:pt>
              </c:strCache>
            </c:strRef>
          </c:cat>
          <c:val>
            <c:numRef>
              <c:f>'Fig1 - vulnerability ranks'!$N$5:$N$8</c:f>
              <c:numCache>
                <c:formatCode>0</c:formatCode>
                <c:ptCount val="4"/>
                <c:pt idx="0">
                  <c:v>32.68888888888889</c:v>
                </c:pt>
                <c:pt idx="1">
                  <c:v>76.361111111111114</c:v>
                </c:pt>
                <c:pt idx="2">
                  <c:v>58.666666666666664</c:v>
                </c:pt>
                <c:pt idx="3">
                  <c:v>85.208333333333329</c:v>
                </c:pt>
              </c:numCache>
            </c:numRef>
          </c:val>
          <c:extLst>
            <c:ext xmlns:c16="http://schemas.microsoft.com/office/drawing/2014/chart" uri="{C3380CC4-5D6E-409C-BE32-E72D297353CC}">
              <c16:uniqueId val="{00000001-5F87-4FA7-817E-9E227D88FA13}"/>
            </c:ext>
          </c:extLst>
        </c:ser>
        <c:ser>
          <c:idx val="2"/>
          <c:order val="2"/>
          <c:tx>
            <c:strRef>
              <c:f>'Fig1 - vulnerability ranks'!$O$4</c:f>
              <c:strCache>
                <c:ptCount val="1"/>
                <c:pt idx="0">
                  <c:v>Exposure</c:v>
                </c:pt>
              </c:strCache>
            </c:strRef>
          </c:tx>
          <c:spPr>
            <a:solidFill>
              <a:schemeClr val="accent3"/>
            </a:solidFill>
            <a:ln>
              <a:noFill/>
            </a:ln>
            <a:effectLst/>
          </c:spPr>
          <c:invertIfNegative val="0"/>
          <c:cat>
            <c:strRef>
              <c:f>'Fig1 - vulnerability ranks'!$L$5:$L$8</c:f>
              <c:strCache>
                <c:ptCount val="4"/>
                <c:pt idx="0">
                  <c:v>LDCs</c:v>
                </c:pt>
                <c:pt idx="1">
                  <c:v>SIDS</c:v>
                </c:pt>
                <c:pt idx="2">
                  <c:v>Pacific SIDS</c:v>
                </c:pt>
                <c:pt idx="3">
                  <c:v>Other SIDS</c:v>
                </c:pt>
              </c:strCache>
            </c:strRef>
          </c:cat>
          <c:val>
            <c:numRef>
              <c:f>'Fig1 - vulnerability ranks'!$O$5:$O$8</c:f>
              <c:numCache>
                <c:formatCode>0</c:formatCode>
                <c:ptCount val="4"/>
                <c:pt idx="0">
                  <c:v>62.955555555555556</c:v>
                </c:pt>
                <c:pt idx="1">
                  <c:v>73.805555555555557</c:v>
                </c:pt>
                <c:pt idx="2">
                  <c:v>56.416666666666664</c:v>
                </c:pt>
                <c:pt idx="3">
                  <c:v>82.5</c:v>
                </c:pt>
              </c:numCache>
            </c:numRef>
          </c:val>
          <c:extLst>
            <c:ext xmlns:c16="http://schemas.microsoft.com/office/drawing/2014/chart" uri="{C3380CC4-5D6E-409C-BE32-E72D297353CC}">
              <c16:uniqueId val="{00000002-5F87-4FA7-817E-9E227D88FA13}"/>
            </c:ext>
          </c:extLst>
        </c:ser>
        <c:dLbls>
          <c:showLegendKey val="0"/>
          <c:showVal val="0"/>
          <c:showCatName val="0"/>
          <c:showSerName val="0"/>
          <c:showPercent val="0"/>
          <c:showBubbleSize val="0"/>
        </c:dLbls>
        <c:gapWidth val="219"/>
        <c:overlap val="-27"/>
        <c:axId val="980454816"/>
        <c:axId val="744322432"/>
      </c:barChart>
      <c:catAx>
        <c:axId val="980454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4322432"/>
        <c:crosses val="autoZero"/>
        <c:auto val="1"/>
        <c:lblAlgn val="ctr"/>
        <c:lblOffset val="100"/>
        <c:noMultiLvlLbl val="0"/>
      </c:catAx>
      <c:valAx>
        <c:axId val="7443224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sz="1400" b="1">
                    <a:solidFill>
                      <a:srgbClr val="FF0000"/>
                    </a:solidFill>
                  </a:rPr>
                  <a:t>←</a:t>
                </a:r>
                <a:r>
                  <a:rPr lang="en-GB"/>
                  <a:t>  MORE  vulnerable </a:t>
                </a:r>
                <a:r>
                  <a:rPr lang="en-GB" baseline="0"/>
                  <a:t>       </a:t>
                </a:r>
                <a:r>
                  <a:rPr lang="en-GB"/>
                  <a:t>  LESS  vulnerable   </a:t>
                </a:r>
                <a:r>
                  <a:rPr lang="en-GB" sz="1400" b="1">
                    <a:solidFill>
                      <a:srgbClr val="FF0000"/>
                    </a:solidFill>
                  </a:rPr>
                  <a: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0454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'Fig2 - ada $hd'!$B$21</c:f>
              <c:strCache>
                <c:ptCount val="1"/>
                <c:pt idx="0">
                  <c:v> - LDCs ada $/hd</c:v>
                </c:pt>
              </c:strCache>
            </c:strRef>
          </c:tx>
          <c:spPr>
            <a:solidFill>
              <a:schemeClr val="accent1"/>
            </a:solidFill>
            <a:ln>
              <a:noFill/>
            </a:ln>
            <a:effectLst/>
          </c:spPr>
          <c:invertIfNegative val="0"/>
          <c:cat>
            <c:numRef>
              <c:f>'Fig2 - ada $hd'!$C$14:$J$14</c:f>
              <c:numCache>
                <c:formatCode>General</c:formatCode>
                <c:ptCount val="8"/>
                <c:pt idx="0">
                  <c:v>2016</c:v>
                </c:pt>
                <c:pt idx="1">
                  <c:v>2017</c:v>
                </c:pt>
                <c:pt idx="2">
                  <c:v>2018</c:v>
                </c:pt>
                <c:pt idx="3">
                  <c:v>2019</c:v>
                </c:pt>
                <c:pt idx="4">
                  <c:v>2020</c:v>
                </c:pt>
                <c:pt idx="5">
                  <c:v>2021</c:v>
                </c:pt>
                <c:pt idx="6">
                  <c:v>2022</c:v>
                </c:pt>
                <c:pt idx="7">
                  <c:v>2023</c:v>
                </c:pt>
              </c:numCache>
            </c:numRef>
          </c:cat>
          <c:val>
            <c:numRef>
              <c:f>'Fig2 - ada $hd'!$C$21:$J$21</c:f>
              <c:numCache>
                <c:formatCode>0.0</c:formatCode>
                <c:ptCount val="8"/>
                <c:pt idx="0">
                  <c:v>5.7923848240735438</c:v>
                </c:pt>
                <c:pt idx="1">
                  <c:v>5.8733726642994197</c:v>
                </c:pt>
                <c:pt idx="2">
                  <c:v>6.3062941836584425</c:v>
                </c:pt>
                <c:pt idx="3">
                  <c:v>7.6474686021969518</c:v>
                </c:pt>
                <c:pt idx="4">
                  <c:v>11.344880669688257</c:v>
                </c:pt>
                <c:pt idx="5">
                  <c:v>9.4044620916743096</c:v>
                </c:pt>
                <c:pt idx="6">
                  <c:v>12.95000198719986</c:v>
                </c:pt>
                <c:pt idx="7">
                  <c:v>11.70241597877334</c:v>
                </c:pt>
              </c:numCache>
            </c:numRef>
          </c:val>
          <c:extLst>
            <c:ext xmlns:c16="http://schemas.microsoft.com/office/drawing/2014/chart" uri="{C3380CC4-5D6E-409C-BE32-E72D297353CC}">
              <c16:uniqueId val="{00000000-D7B0-4AFD-BABF-5023609F3942}"/>
            </c:ext>
          </c:extLst>
        </c:ser>
        <c:ser>
          <c:idx val="1"/>
          <c:order val="1"/>
          <c:tx>
            <c:strRef>
              <c:f>'Fig2 - ada $hd'!$B$22</c:f>
              <c:strCache>
                <c:ptCount val="1"/>
                <c:pt idx="0">
                  <c:v> - SIDS ada $/hd</c:v>
                </c:pt>
              </c:strCache>
            </c:strRef>
          </c:tx>
          <c:spPr>
            <a:solidFill>
              <a:srgbClr val="FFC000"/>
            </a:solidFill>
            <a:ln>
              <a:noFill/>
            </a:ln>
            <a:effectLst/>
          </c:spPr>
          <c:invertIfNegative val="0"/>
          <c:cat>
            <c:numRef>
              <c:f>'Fig2 - ada $hd'!$C$14:$J$14</c:f>
              <c:numCache>
                <c:formatCode>General</c:formatCode>
                <c:ptCount val="8"/>
                <c:pt idx="0">
                  <c:v>2016</c:v>
                </c:pt>
                <c:pt idx="1">
                  <c:v>2017</c:v>
                </c:pt>
                <c:pt idx="2">
                  <c:v>2018</c:v>
                </c:pt>
                <c:pt idx="3">
                  <c:v>2019</c:v>
                </c:pt>
                <c:pt idx="4">
                  <c:v>2020</c:v>
                </c:pt>
                <c:pt idx="5">
                  <c:v>2021</c:v>
                </c:pt>
                <c:pt idx="6">
                  <c:v>2022</c:v>
                </c:pt>
                <c:pt idx="7">
                  <c:v>2023</c:v>
                </c:pt>
              </c:numCache>
            </c:numRef>
          </c:cat>
          <c:val>
            <c:numRef>
              <c:f>'Fig2 - ada $hd'!$C$22:$J$22</c:f>
              <c:numCache>
                <c:formatCode>0.0</c:formatCode>
                <c:ptCount val="8"/>
                <c:pt idx="0">
                  <c:v>9.0414973443193905</c:v>
                </c:pt>
                <c:pt idx="1">
                  <c:v>11.544158830067872</c:v>
                </c:pt>
                <c:pt idx="2">
                  <c:v>13.00320146964458</c:v>
                </c:pt>
                <c:pt idx="3">
                  <c:v>16.589802027507687</c:v>
                </c:pt>
                <c:pt idx="4">
                  <c:v>25.642331048861312</c:v>
                </c:pt>
                <c:pt idx="5">
                  <c:v>25.104079640886763</c:v>
                </c:pt>
                <c:pt idx="6">
                  <c:v>32.797528552632521</c:v>
                </c:pt>
                <c:pt idx="7">
                  <c:v>24.391701655895929</c:v>
                </c:pt>
              </c:numCache>
            </c:numRef>
          </c:val>
          <c:extLst>
            <c:ext xmlns:c16="http://schemas.microsoft.com/office/drawing/2014/chart" uri="{C3380CC4-5D6E-409C-BE32-E72D297353CC}">
              <c16:uniqueId val="{00000001-D7B0-4AFD-BABF-5023609F3942}"/>
            </c:ext>
          </c:extLst>
        </c:ser>
        <c:ser>
          <c:idx val="2"/>
          <c:order val="2"/>
          <c:tx>
            <c:strRef>
              <c:f>'Fig2 - ada $hd'!$B$23</c:f>
              <c:strCache>
                <c:ptCount val="1"/>
                <c:pt idx="0">
                  <c:v> - Pacific SIDS ada $/hd</c:v>
                </c:pt>
              </c:strCache>
            </c:strRef>
          </c:tx>
          <c:spPr>
            <a:solidFill>
              <a:schemeClr val="tx2"/>
            </a:solidFill>
            <a:ln>
              <a:noFill/>
            </a:ln>
            <a:effectLst/>
          </c:spPr>
          <c:invertIfNegative val="0"/>
          <c:cat>
            <c:numRef>
              <c:f>'Fig2 - ada $hd'!$C$14:$J$14</c:f>
              <c:numCache>
                <c:formatCode>General</c:formatCode>
                <c:ptCount val="8"/>
                <c:pt idx="0">
                  <c:v>2016</c:v>
                </c:pt>
                <c:pt idx="1">
                  <c:v>2017</c:v>
                </c:pt>
                <c:pt idx="2">
                  <c:v>2018</c:v>
                </c:pt>
                <c:pt idx="3">
                  <c:v>2019</c:v>
                </c:pt>
                <c:pt idx="4">
                  <c:v>2020</c:v>
                </c:pt>
                <c:pt idx="5">
                  <c:v>2021</c:v>
                </c:pt>
                <c:pt idx="6">
                  <c:v>2022</c:v>
                </c:pt>
                <c:pt idx="7">
                  <c:v>2023</c:v>
                </c:pt>
              </c:numCache>
            </c:numRef>
          </c:cat>
          <c:val>
            <c:numRef>
              <c:f>'Fig2 - ada $hd'!$C$23:$J$23</c:f>
              <c:numCache>
                <c:formatCode>0.0</c:formatCode>
                <c:ptCount val="8"/>
                <c:pt idx="0">
                  <c:v>16.782776381247629</c:v>
                </c:pt>
                <c:pt idx="1">
                  <c:v>40.506253226579403</c:v>
                </c:pt>
                <c:pt idx="2">
                  <c:v>43.068237249618541</c:v>
                </c:pt>
                <c:pt idx="3">
                  <c:v>44.976792127344815</c:v>
                </c:pt>
                <c:pt idx="4">
                  <c:v>77.583099390768609</c:v>
                </c:pt>
                <c:pt idx="5">
                  <c:v>46.955216788420984</c:v>
                </c:pt>
                <c:pt idx="6">
                  <c:v>83.298090907613897</c:v>
                </c:pt>
                <c:pt idx="7">
                  <c:v>71.09958897443434</c:v>
                </c:pt>
              </c:numCache>
            </c:numRef>
          </c:val>
          <c:extLst>
            <c:ext xmlns:c16="http://schemas.microsoft.com/office/drawing/2014/chart" uri="{C3380CC4-5D6E-409C-BE32-E72D297353CC}">
              <c16:uniqueId val="{00000002-D7B0-4AFD-BABF-5023609F3942}"/>
            </c:ext>
          </c:extLst>
        </c:ser>
        <c:ser>
          <c:idx val="3"/>
          <c:order val="3"/>
          <c:tx>
            <c:strRef>
              <c:f>'Fig2 - ada $hd'!$B$24</c:f>
              <c:strCache>
                <c:ptCount val="1"/>
                <c:pt idx="0">
                  <c:v> - All Other SIDS ada $/hd</c:v>
                </c:pt>
              </c:strCache>
            </c:strRef>
          </c:tx>
          <c:spPr>
            <a:solidFill>
              <a:schemeClr val="bg2">
                <a:lumMod val="90000"/>
              </a:schemeClr>
            </a:solidFill>
            <a:ln>
              <a:noFill/>
            </a:ln>
            <a:effectLst/>
          </c:spPr>
          <c:invertIfNegative val="0"/>
          <c:cat>
            <c:numRef>
              <c:f>'Fig2 - ada $hd'!$C$14:$J$14</c:f>
              <c:numCache>
                <c:formatCode>General</c:formatCode>
                <c:ptCount val="8"/>
                <c:pt idx="0">
                  <c:v>2016</c:v>
                </c:pt>
                <c:pt idx="1">
                  <c:v>2017</c:v>
                </c:pt>
                <c:pt idx="2">
                  <c:v>2018</c:v>
                </c:pt>
                <c:pt idx="3">
                  <c:v>2019</c:v>
                </c:pt>
                <c:pt idx="4">
                  <c:v>2020</c:v>
                </c:pt>
                <c:pt idx="5">
                  <c:v>2021</c:v>
                </c:pt>
                <c:pt idx="6">
                  <c:v>2022</c:v>
                </c:pt>
                <c:pt idx="7">
                  <c:v>2023</c:v>
                </c:pt>
              </c:numCache>
            </c:numRef>
          </c:cat>
          <c:val>
            <c:numRef>
              <c:f>'Fig2 - ada $hd'!$C$24:$J$24</c:f>
              <c:numCache>
                <c:formatCode>0.0</c:formatCode>
                <c:ptCount val="8"/>
                <c:pt idx="0">
                  <c:v>7.098260126925112</c:v>
                </c:pt>
                <c:pt idx="1">
                  <c:v>4.1765179284308234</c:v>
                </c:pt>
                <c:pt idx="2">
                  <c:v>5.2580968915903092</c:v>
                </c:pt>
                <c:pt idx="3">
                  <c:v>9.1887468945100288</c:v>
                </c:pt>
                <c:pt idx="4">
                  <c:v>11.944676258757573</c:v>
                </c:pt>
                <c:pt idx="5">
                  <c:v>19.276403592417502</c:v>
                </c:pt>
                <c:pt idx="6">
                  <c:v>19.181790456495069</c:v>
                </c:pt>
                <c:pt idx="7">
                  <c:v>11.664081639475437</c:v>
                </c:pt>
              </c:numCache>
            </c:numRef>
          </c:val>
          <c:extLst>
            <c:ext xmlns:c16="http://schemas.microsoft.com/office/drawing/2014/chart" uri="{C3380CC4-5D6E-409C-BE32-E72D297353CC}">
              <c16:uniqueId val="{00000003-D7B0-4AFD-BABF-5023609F3942}"/>
            </c:ext>
          </c:extLst>
        </c:ser>
        <c:dLbls>
          <c:showLegendKey val="0"/>
          <c:showVal val="0"/>
          <c:showCatName val="0"/>
          <c:showSerName val="0"/>
          <c:showPercent val="0"/>
          <c:showBubbleSize val="0"/>
        </c:dLbls>
        <c:gapWidth val="150"/>
        <c:axId val="195092704"/>
        <c:axId val="197568192"/>
      </c:barChart>
      <c:catAx>
        <c:axId val="195092704"/>
        <c:scaling>
          <c:orientation val="minMax"/>
        </c:scaling>
        <c:delete val="0"/>
        <c:axPos val="b"/>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568192"/>
        <c:crosses val="autoZero"/>
        <c:auto val="1"/>
        <c:lblAlgn val="ctr"/>
        <c:lblOffset val="100"/>
        <c:noMultiLvlLbl val="0"/>
      </c:catAx>
      <c:valAx>
        <c:axId val="197568192"/>
        <c:scaling>
          <c:orientation val="minMax"/>
        </c:scaling>
        <c:delete val="0"/>
        <c:axPos val="l"/>
        <c:majorGridlines>
          <c:spPr>
            <a:ln w="9525" cap="flat" cmpd="sng" algn="ctr">
              <a:solidFill>
                <a:schemeClr val="tx1">
                  <a:lumMod val="15000"/>
                  <a:lumOff val="85000"/>
                </a:schemeClr>
              </a:solidFill>
              <a:prstDash val="sysDash"/>
              <a:round/>
            </a:ln>
            <a:effectLst/>
          </c:spPr>
        </c:majorGridlines>
        <c:numFmt formatCode="0"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0927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'Fig2 - ada $hd'!$L$16</c:f>
              <c:strCache>
                <c:ptCount val="1"/>
                <c:pt idx="0">
                  <c:v>LDCs</c:v>
                </c:pt>
              </c:strCache>
            </c:strRef>
          </c:tx>
          <c:spPr>
            <a:solidFill>
              <a:srgbClr val="156082"/>
            </a:solidFill>
            <a:ln>
              <a:noFill/>
            </a:ln>
            <a:effectLst/>
          </c:spPr>
          <c:invertIfNegative val="0"/>
          <c:val>
            <c:numRef>
              <c:f>'Fig2 - ada $hd'!$M$16</c:f>
              <c:numCache>
                <c:formatCode>0.0</c:formatCode>
                <c:ptCount val="1"/>
                <c:pt idx="0">
                  <c:v>8.8776601251955167</c:v>
                </c:pt>
              </c:numCache>
            </c:numRef>
          </c:val>
          <c:extLst>
            <c:ext xmlns:c16="http://schemas.microsoft.com/office/drawing/2014/chart" uri="{C3380CC4-5D6E-409C-BE32-E72D297353CC}">
              <c16:uniqueId val="{00000000-1240-4B53-9D30-8FA5DADC1B48}"/>
            </c:ext>
          </c:extLst>
        </c:ser>
        <c:ser>
          <c:idx val="1"/>
          <c:order val="1"/>
          <c:tx>
            <c:strRef>
              <c:f>'Fig2 - ada $hd'!$L$17</c:f>
              <c:strCache>
                <c:ptCount val="1"/>
                <c:pt idx="0">
                  <c:v>SIDS</c:v>
                </c:pt>
              </c:strCache>
            </c:strRef>
          </c:tx>
          <c:spPr>
            <a:solidFill>
              <a:schemeClr val="accent2"/>
            </a:solidFill>
            <a:ln>
              <a:noFill/>
            </a:ln>
            <a:effectLst/>
          </c:spPr>
          <c:invertIfNegative val="0"/>
          <c:val>
            <c:numRef>
              <c:f>'Fig2 - ada $hd'!$M$17</c:f>
              <c:numCache>
                <c:formatCode>0.0</c:formatCode>
                <c:ptCount val="1"/>
                <c:pt idx="0">
                  <c:v>19.764287571227008</c:v>
                </c:pt>
              </c:numCache>
            </c:numRef>
          </c:val>
          <c:extLst>
            <c:ext xmlns:c16="http://schemas.microsoft.com/office/drawing/2014/chart" uri="{C3380CC4-5D6E-409C-BE32-E72D297353CC}">
              <c16:uniqueId val="{00000001-1240-4B53-9D30-8FA5DADC1B48}"/>
            </c:ext>
          </c:extLst>
        </c:ser>
        <c:ser>
          <c:idx val="5"/>
          <c:order val="2"/>
          <c:tx>
            <c:strRef>
              <c:f>'Fig2 - ada $hd'!$L$18</c:f>
              <c:strCache>
                <c:ptCount val="1"/>
                <c:pt idx="0">
                  <c:v>Pacific SIDS</c:v>
                </c:pt>
              </c:strCache>
            </c:strRef>
          </c:tx>
          <c:spPr>
            <a:solidFill>
              <a:schemeClr val="accent6"/>
            </a:solidFill>
            <a:ln>
              <a:noFill/>
            </a:ln>
            <a:effectLst/>
          </c:spPr>
          <c:invertIfNegative val="0"/>
          <c:val>
            <c:numRef>
              <c:f>'Fig2 - ada $hd'!$M$18</c:f>
              <c:numCache>
                <c:formatCode>0.0</c:formatCode>
                <c:ptCount val="1"/>
                <c:pt idx="0">
                  <c:v>53.033756880753529</c:v>
                </c:pt>
              </c:numCache>
            </c:numRef>
          </c:val>
          <c:extLst>
            <c:ext xmlns:c16="http://schemas.microsoft.com/office/drawing/2014/chart" uri="{C3380CC4-5D6E-409C-BE32-E72D297353CC}">
              <c16:uniqueId val="{00000002-1240-4B53-9D30-8FA5DADC1B48}"/>
            </c:ext>
          </c:extLst>
        </c:ser>
        <c:ser>
          <c:idx val="3"/>
          <c:order val="3"/>
          <c:tx>
            <c:strRef>
              <c:f>'Fig2 - ada $hd'!$L$19</c:f>
              <c:strCache>
                <c:ptCount val="1"/>
                <c:pt idx="0">
                  <c:v>All other SIDS</c:v>
                </c:pt>
              </c:strCache>
            </c:strRef>
          </c:tx>
          <c:spPr>
            <a:solidFill>
              <a:srgbClr val="E8E8E8">
                <a:lumMod val="90000"/>
              </a:srgbClr>
            </a:solidFill>
            <a:ln>
              <a:noFill/>
            </a:ln>
            <a:effectLst/>
          </c:spPr>
          <c:invertIfNegative val="0"/>
          <c:val>
            <c:numRef>
              <c:f>'Fig2 - ada $hd'!$M$19</c:f>
              <c:numCache>
                <c:formatCode>0.0</c:formatCode>
                <c:ptCount val="1"/>
                <c:pt idx="0">
                  <c:v>10.973571723575231</c:v>
                </c:pt>
              </c:numCache>
            </c:numRef>
          </c:val>
          <c:extLst>
            <c:ext xmlns:c16="http://schemas.microsoft.com/office/drawing/2014/chart" uri="{C3380CC4-5D6E-409C-BE32-E72D297353CC}">
              <c16:uniqueId val="{00000003-1240-4B53-9D30-8FA5DADC1B48}"/>
            </c:ext>
          </c:extLst>
        </c:ser>
        <c:dLbls>
          <c:showLegendKey val="0"/>
          <c:showVal val="0"/>
          <c:showCatName val="0"/>
          <c:showSerName val="0"/>
          <c:showPercent val="0"/>
          <c:showBubbleSize val="0"/>
        </c:dLbls>
        <c:gapWidth val="50"/>
        <c:overlap val="-50"/>
        <c:axId val="195092704"/>
        <c:axId val="197568192"/>
      </c:barChart>
      <c:catAx>
        <c:axId val="195092704"/>
        <c:scaling>
          <c:orientation val="minMax"/>
        </c:scaling>
        <c:delete val="1"/>
        <c:axPos val="b"/>
        <c:numFmt formatCode="General" sourceLinked="1"/>
        <c:majorTickMark val="out"/>
        <c:minorTickMark val="none"/>
        <c:tickLblPos val="nextTo"/>
        <c:crossAx val="197568192"/>
        <c:crosses val="autoZero"/>
        <c:auto val="1"/>
        <c:lblAlgn val="ctr"/>
        <c:lblOffset val="100"/>
        <c:noMultiLvlLbl val="0"/>
      </c:catAx>
      <c:valAx>
        <c:axId val="197568192"/>
        <c:scaling>
          <c:orientation val="minMax"/>
        </c:scaling>
        <c:delete val="0"/>
        <c:axPos val="l"/>
        <c:majorGridlines>
          <c:spPr>
            <a:ln w="9525" cap="flat" cmpd="sng" algn="ctr">
              <a:solidFill>
                <a:schemeClr val="tx1">
                  <a:lumMod val="15000"/>
                  <a:lumOff val="85000"/>
                </a:schemeClr>
              </a:solidFill>
              <a:prstDash val="sysDash"/>
              <a:round/>
            </a:ln>
            <a:effectLst/>
          </c:spPr>
        </c:majorGridlines>
        <c:numFmt formatCode="0"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0927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16</xdr:col>
      <xdr:colOff>0</xdr:colOff>
      <xdr:row>3</xdr:row>
      <xdr:rowOff>0</xdr:rowOff>
    </xdr:from>
    <xdr:to>
      <xdr:col>23</xdr:col>
      <xdr:colOff>275167</xdr:colOff>
      <xdr:row>16</xdr:row>
      <xdr:rowOff>71437</xdr:rowOff>
    </xdr:to>
    <xdr:graphicFrame macro="">
      <xdr:nvGraphicFramePr>
        <xdr:cNvPr id="2" name="Chart 1">
          <a:extLst>
            <a:ext uri="{FF2B5EF4-FFF2-40B4-BE49-F238E27FC236}">
              <a16:creationId xmlns:a16="http://schemas.microsoft.com/office/drawing/2014/main" id="{A39F8C76-3C72-4A04-82C3-AC46F02D74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27371</xdr:colOff>
      <xdr:row>26</xdr:row>
      <xdr:rowOff>169699</xdr:rowOff>
    </xdr:from>
    <xdr:to>
      <xdr:col>4</xdr:col>
      <xdr:colOff>570241</xdr:colOff>
      <xdr:row>41</xdr:row>
      <xdr:rowOff>153275</xdr:rowOff>
    </xdr:to>
    <xdr:graphicFrame macro="">
      <xdr:nvGraphicFramePr>
        <xdr:cNvPr id="7" name="Chart 6">
          <a:extLst>
            <a:ext uri="{FF2B5EF4-FFF2-40B4-BE49-F238E27FC236}">
              <a16:creationId xmlns:a16="http://schemas.microsoft.com/office/drawing/2014/main" id="{FA16A520-4ABA-4614-A5B6-F34FC2B5C24E}"/>
            </a:ext>
            <a:ext uri="{147F2762-F138-4A5C-976F-8EAC2B608ADB}">
              <a16:predDERef xmlns:a16="http://schemas.microsoft.com/office/drawing/2014/main" pred="{E69CB26E-E539-8841-8C11-CAE3363B79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27</xdr:row>
      <xdr:rowOff>0</xdr:rowOff>
    </xdr:from>
    <xdr:to>
      <xdr:col>17</xdr:col>
      <xdr:colOff>16691</xdr:colOff>
      <xdr:row>41</xdr:row>
      <xdr:rowOff>143587</xdr:rowOff>
    </xdr:to>
    <xdr:graphicFrame macro="">
      <xdr:nvGraphicFramePr>
        <xdr:cNvPr id="10" name="Chart 9">
          <a:extLst>
            <a:ext uri="{FF2B5EF4-FFF2-40B4-BE49-F238E27FC236}">
              <a16:creationId xmlns:a16="http://schemas.microsoft.com/office/drawing/2014/main" id="{2FE6DBC3-367D-4E3F-AB37-F5F95435CC0E}"/>
            </a:ext>
            <a:ext uri="{147F2762-F138-4A5C-976F-8EAC2B608ADB}">
              <a16:predDERef xmlns:a16="http://schemas.microsoft.com/office/drawing/2014/main" pred="{E69CB26E-E539-8841-8C11-CAE3363B79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enterforglobaldevelop-my.sharepoint.com/personal/jbeynon_cgdev_org/Documents/Documents/Climate%20Finance/Fair%20shares/Fair-shares-model-30-July-2024-jb2b%20with%20ldc-sids%20analysis.xlsm" TargetMode="External"/><Relationship Id="rId1" Type="http://schemas.openxmlformats.org/officeDocument/2006/relationships/externalLinkPath" Target="https://centerforglobaldevelop-my.sharepoint.com/personal/jbeynon_cgdev_org/Documents/Documents/Climate%20Finance/Fair%20shares/Fair-shares-model-30-July-2024-jb2b%20with%20ldc-sids%20analysi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Updates"/>
      <sheetName val="Notes"/>
      <sheetName val="Dashboard"/>
      <sheetName val="Results 1nov2023"/>
      <sheetName val="Summary 1-9"/>
      <sheetName val="S1 Baseline"/>
      <sheetName val="S2 all GHGs"/>
      <sheetName val="S3 PPP$"/>
      <sheetName val="S4 CO2hd and GNI"/>
      <sheetName val="S5 1990 cut-off"/>
      <sheetName val="S6 1900 cut-off"/>
      <sheetName val="S7 1.4% d.r"/>
      <sheetName val="S8 3% d.r"/>
      <sheetName val="S9 exclusions"/>
      <sheetName val="Summary 1-12"/>
      <sheetName val="S10 high income weight"/>
      <sheetName val="S11 low income weight"/>
      <sheetName val="S12 zero income weight"/>
      <sheetName val="Emmissions summary"/>
      <sheetName val="Results"/>
      <sheetName val="Summary tables"/>
      <sheetName val="Table 1"/>
      <sheetName val="Table 2"/>
      <sheetName val="Table 3"/>
      <sheetName val="Emissions"/>
      <sheetName val="DRAFT NCQG CRITERIA"/>
      <sheetName val="criteria results"/>
      <sheetName val="criteria results (2)"/>
      <sheetName val="WRI Raw Data"/>
      <sheetName val="WRI Raw Data (2)"/>
      <sheetName val="WRI data notes"/>
      <sheetName val="WB GNIhd PPP$ new"/>
      <sheetName val="Data sheets"/>
      <sheetName val="CO2"/>
      <sheetName val="CO2 incl LU"/>
      <sheetName val="CO2-hd"/>
      <sheetName val="GHGs"/>
      <sheetName val="GHGs-hd"/>
      <sheetName val="GNIhd"/>
      <sheetName val="GNI PPP$hd"/>
      <sheetName val="GNI"/>
      <sheetName val="GNI PPP$"/>
      <sheetName val="Income growth"/>
      <sheetName val="Population"/>
      <sheetName val="LR Population"/>
      <sheetName val="Metadata - Countries"/>
      <sheetName val="Metadata - Indicators"/>
      <sheetName val="Country Results"/>
      <sheetName val="Country Results (2)"/>
      <sheetName val="Countries"/>
      <sheetName val="Country class. historical"/>
      <sheetName val="Country projection availability"/>
      <sheetName val="UN Country codes"/>
      <sheetName val="Calculations"/>
      <sheetName val="Discount factor"/>
    </sheetNames>
    <sheetDataSet>
      <sheetData sheetId="0" refreshError="1"/>
      <sheetData sheetId="1" refreshError="1"/>
      <sheetData sheetId="2" refreshError="1"/>
      <sheetData sheetId="3">
        <row r="5">
          <cell r="C5">
            <v>2022</v>
          </cell>
          <cell r="I5">
            <v>2022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ow r="5">
          <cell r="C5" t="str">
            <v>AFG</v>
          </cell>
        </row>
      </sheetData>
      <sheetData sheetId="35">
        <row r="5">
          <cell r="C5" t="str">
            <v>AFG</v>
          </cell>
        </row>
      </sheetData>
      <sheetData sheetId="36">
        <row r="5">
          <cell r="C5" t="str">
            <v>AFG</v>
          </cell>
        </row>
      </sheetData>
      <sheetData sheetId="37">
        <row r="5">
          <cell r="C5" t="str">
            <v>AFG</v>
          </cell>
        </row>
      </sheetData>
      <sheetData sheetId="38">
        <row r="5">
          <cell r="C5" t="str">
            <v>AFG</v>
          </cell>
        </row>
      </sheetData>
      <sheetData sheetId="39">
        <row r="13">
          <cell r="C13" t="str">
            <v>ABW</v>
          </cell>
        </row>
      </sheetData>
      <sheetData sheetId="40">
        <row r="13">
          <cell r="C13" t="str">
            <v>ABW</v>
          </cell>
        </row>
      </sheetData>
      <sheetData sheetId="41">
        <row r="13">
          <cell r="C13" t="str">
            <v>ABW</v>
          </cell>
        </row>
      </sheetData>
      <sheetData sheetId="42">
        <row r="108">
          <cell r="BP108">
            <v>76420387459690.203</v>
          </cell>
        </row>
      </sheetData>
      <sheetData sheetId="43" refreshError="1"/>
      <sheetData sheetId="44">
        <row r="13">
          <cell r="C13" t="str">
            <v>ABW</v>
          </cell>
        </row>
      </sheetData>
      <sheetData sheetId="45" refreshError="1"/>
      <sheetData sheetId="46" refreshError="1"/>
      <sheetData sheetId="47" refreshError="1"/>
      <sheetData sheetId="48" refreshError="1"/>
      <sheetData sheetId="49" refreshError="1"/>
      <sheetData sheetId="50" refreshError="1"/>
      <sheetData sheetId="51">
        <row r="5">
          <cell r="L5">
            <v>2022</v>
          </cell>
        </row>
      </sheetData>
      <sheetData sheetId="52" refreshError="1"/>
      <sheetData sheetId="53">
        <row r="5">
          <cell r="A5" t="str">
            <v>AFG</v>
          </cell>
        </row>
      </sheetData>
      <sheetData sheetId="54" refreshError="1"/>
      <sheetData sheetId="5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CGD primary palette">
    <a:dk1>
      <a:sysClr val="windowText" lastClr="000000"/>
    </a:dk1>
    <a:lt1>
      <a:sysClr val="window" lastClr="FFFFFF"/>
    </a:lt1>
    <a:dk2>
      <a:srgbClr val="44546A"/>
    </a:dk2>
    <a:lt2>
      <a:srgbClr val="E7E6E6"/>
    </a:lt2>
    <a:accent1>
      <a:srgbClr val="0B4C5B"/>
    </a:accent1>
    <a:accent2>
      <a:srgbClr val="FFB52C"/>
    </a:accent2>
    <a:accent3>
      <a:srgbClr val="85A5AD"/>
    </a:accent3>
    <a:accent4>
      <a:srgbClr val="006970"/>
    </a:accent4>
    <a:accent5>
      <a:srgbClr val="F3F6F7"/>
    </a:accent5>
    <a:accent6>
      <a:srgbClr val="394649"/>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CGD primary palette">
    <a:dk1>
      <a:sysClr val="windowText" lastClr="000000"/>
    </a:dk1>
    <a:lt1>
      <a:sysClr val="window" lastClr="FFFFFF"/>
    </a:lt1>
    <a:dk2>
      <a:srgbClr val="44546A"/>
    </a:dk2>
    <a:lt2>
      <a:srgbClr val="E7E6E6"/>
    </a:lt2>
    <a:accent1>
      <a:srgbClr val="0B4C5B"/>
    </a:accent1>
    <a:accent2>
      <a:srgbClr val="FFB52C"/>
    </a:accent2>
    <a:accent3>
      <a:srgbClr val="85A5AD"/>
    </a:accent3>
    <a:accent4>
      <a:srgbClr val="006970"/>
    </a:accent4>
    <a:accent5>
      <a:srgbClr val="F3F6F7"/>
    </a:accent5>
    <a:accent6>
      <a:srgbClr val="394649"/>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68ED6-7592-4219-8A08-D09D69935FAF}">
  <sheetPr>
    <tabColor theme="3" tint="0.89999084444715716"/>
  </sheetPr>
  <dimension ref="B2:Q24"/>
  <sheetViews>
    <sheetView showGridLines="0" tabSelected="1" zoomScale="80" zoomScaleNormal="80" workbookViewId="0">
      <selection activeCell="L12" sqref="L12"/>
    </sheetView>
  </sheetViews>
  <sheetFormatPr defaultRowHeight="14.25" x14ac:dyDescent="0.45"/>
  <cols>
    <col min="1" max="1" width="3.53125" customWidth="1"/>
    <col min="2" max="2" width="24.86328125" customWidth="1"/>
    <col min="3" max="7" width="9.46484375" customWidth="1"/>
    <col min="8" max="8" width="13.53125" customWidth="1"/>
    <col min="9" max="11" width="4.33203125" customWidth="1"/>
    <col min="13" max="15" width="10.796875" customWidth="1"/>
  </cols>
  <sheetData>
    <row r="2" spans="2:17" x14ac:dyDescent="0.45">
      <c r="B2" s="3" t="s">
        <v>11</v>
      </c>
      <c r="L2" s="3" t="s">
        <v>51</v>
      </c>
      <c r="Q2" s="3" t="s">
        <v>52</v>
      </c>
    </row>
    <row r="3" spans="2:17" x14ac:dyDescent="0.45">
      <c r="N3" t="s">
        <v>10</v>
      </c>
    </row>
    <row r="4" spans="2:17" ht="28.5" x14ac:dyDescent="0.45">
      <c r="B4" s="30" t="s">
        <v>9</v>
      </c>
      <c r="C4" s="31" t="s">
        <v>12</v>
      </c>
      <c r="D4" s="31" t="s">
        <v>13</v>
      </c>
      <c r="E4" s="31" t="s">
        <v>14</v>
      </c>
      <c r="F4" s="31" t="s">
        <v>15</v>
      </c>
      <c r="G4" s="31"/>
      <c r="H4" s="31" t="s">
        <v>3</v>
      </c>
      <c r="L4" s="32"/>
      <c r="M4" s="36" t="s">
        <v>8</v>
      </c>
      <c r="N4" s="36" t="s">
        <v>7</v>
      </c>
      <c r="O4" s="36" t="s">
        <v>6</v>
      </c>
    </row>
    <row r="5" spans="2:17" ht="20.45" customHeight="1" x14ac:dyDescent="0.45">
      <c r="B5" t="s">
        <v>2</v>
      </c>
      <c r="C5" s="2">
        <v>31.222222222222221</v>
      </c>
      <c r="D5" s="2">
        <v>74.400000000000006</v>
      </c>
      <c r="E5" s="2">
        <v>43.266666666666666</v>
      </c>
      <c r="F5" s="2">
        <v>58.155555555555559</v>
      </c>
      <c r="G5" s="2"/>
      <c r="H5" s="2">
        <v>42.6</v>
      </c>
      <c r="L5" s="1" t="s">
        <v>45</v>
      </c>
      <c r="M5" s="33">
        <v>42.6</v>
      </c>
      <c r="N5" s="33">
        <v>32.68888888888889</v>
      </c>
      <c r="O5" s="33">
        <v>62.955555555555556</v>
      </c>
    </row>
    <row r="6" spans="2:17" x14ac:dyDescent="0.45">
      <c r="B6" t="s">
        <v>1</v>
      </c>
      <c r="C6" s="2">
        <v>78.805555555555557</v>
      </c>
      <c r="D6" s="2">
        <v>87.583333333333329</v>
      </c>
      <c r="E6" s="2">
        <v>99.083333333333329</v>
      </c>
      <c r="F6" s="2">
        <v>51.388888888888886</v>
      </c>
      <c r="G6" s="2"/>
      <c r="H6" s="2">
        <v>84.611111111111114</v>
      </c>
      <c r="L6" t="s">
        <v>46</v>
      </c>
      <c r="M6" s="2">
        <v>84.611111111111114</v>
      </c>
      <c r="N6" s="2">
        <v>76.361111111111114</v>
      </c>
      <c r="O6" s="2">
        <v>73.805555555555557</v>
      </c>
    </row>
    <row r="7" spans="2:17" x14ac:dyDescent="0.45">
      <c r="B7" t="s">
        <v>16</v>
      </c>
      <c r="C7" s="2">
        <v>65.25</v>
      </c>
      <c r="D7" s="2">
        <v>79.416666666666671</v>
      </c>
      <c r="E7" s="2">
        <v>90.916666666666671</v>
      </c>
      <c r="F7" s="2">
        <v>41.833333333333336</v>
      </c>
      <c r="G7" s="2"/>
      <c r="H7" s="2">
        <v>64.833333333333329</v>
      </c>
      <c r="L7" t="s">
        <v>47</v>
      </c>
      <c r="M7" s="2">
        <v>64.833333333333329</v>
      </c>
      <c r="N7" s="2">
        <v>58.666666666666664</v>
      </c>
      <c r="O7" s="2">
        <v>56.416666666666664</v>
      </c>
    </row>
    <row r="8" spans="2:17" x14ac:dyDescent="0.45">
      <c r="B8" t="s">
        <v>17</v>
      </c>
      <c r="C8" s="2">
        <v>85.583333333333329</v>
      </c>
      <c r="D8" s="2">
        <v>91.666666666666671</v>
      </c>
      <c r="E8" s="2">
        <v>103.16666666666667</v>
      </c>
      <c r="F8" s="2">
        <v>56.166666666666664</v>
      </c>
      <c r="G8" s="2"/>
      <c r="H8" s="2">
        <v>94.5</v>
      </c>
      <c r="L8" s="34" t="s">
        <v>50</v>
      </c>
      <c r="M8" s="35">
        <v>94.5</v>
      </c>
      <c r="N8" s="35">
        <v>85.208333333333329</v>
      </c>
      <c r="O8" s="35">
        <v>82.5</v>
      </c>
    </row>
    <row r="9" spans="2:17" ht="9" customHeight="1" x14ac:dyDescent="0.45">
      <c r="M9" s="2"/>
      <c r="N9" s="2"/>
      <c r="O9" s="2"/>
    </row>
    <row r="10" spans="2:17" ht="28.5" x14ac:dyDescent="0.45">
      <c r="B10" s="30" t="s">
        <v>5</v>
      </c>
      <c r="C10" s="31" t="s">
        <v>18</v>
      </c>
      <c r="D10" s="31" t="s">
        <v>19</v>
      </c>
      <c r="E10" s="31" t="s">
        <v>20</v>
      </c>
      <c r="F10" s="31" t="s">
        <v>21</v>
      </c>
      <c r="G10" s="31"/>
      <c r="H10" s="31" t="s">
        <v>3</v>
      </c>
      <c r="M10" s="2"/>
      <c r="N10" s="2"/>
      <c r="O10" s="2"/>
    </row>
    <row r="11" spans="2:17" ht="20.45" customHeight="1" x14ac:dyDescent="0.45">
      <c r="B11" t="s">
        <v>2</v>
      </c>
      <c r="C11" s="2">
        <v>29.044444444444444</v>
      </c>
      <c r="D11" s="2">
        <v>46.06666666666667</v>
      </c>
      <c r="E11" s="2">
        <v>36.866666666666667</v>
      </c>
      <c r="F11" s="2">
        <v>61.62222222222222</v>
      </c>
      <c r="G11" s="2"/>
      <c r="H11" s="2">
        <v>32.68888888888889</v>
      </c>
      <c r="M11" s="2"/>
      <c r="N11" s="2"/>
      <c r="O11" s="2"/>
    </row>
    <row r="12" spans="2:17" x14ac:dyDescent="0.45">
      <c r="B12" t="s">
        <v>1</v>
      </c>
      <c r="C12" s="2">
        <v>58.472222222222221</v>
      </c>
      <c r="D12" s="2">
        <v>102.61111111111111</v>
      </c>
      <c r="E12" s="2">
        <v>93.305555555555557</v>
      </c>
      <c r="F12" s="2">
        <v>54.277777777777779</v>
      </c>
      <c r="G12" s="2"/>
      <c r="H12" s="2">
        <v>76.361111111111114</v>
      </c>
      <c r="M12" s="2"/>
      <c r="N12" s="2"/>
      <c r="O12" s="2"/>
    </row>
    <row r="13" spans="2:17" x14ac:dyDescent="0.45">
      <c r="B13" t="s">
        <v>16</v>
      </c>
      <c r="C13" s="2">
        <v>25.5</v>
      </c>
      <c r="D13" s="2">
        <v>102.08333333333333</v>
      </c>
      <c r="E13" s="2">
        <v>78.166666666666671</v>
      </c>
      <c r="F13" s="2">
        <v>62.333333333333336</v>
      </c>
      <c r="G13" s="2"/>
      <c r="H13" s="2">
        <v>58.666666666666664</v>
      </c>
      <c r="M13" s="2"/>
      <c r="N13" s="2"/>
      <c r="O13" s="2"/>
    </row>
    <row r="14" spans="2:17" x14ac:dyDescent="0.45">
      <c r="B14" t="s">
        <v>17</v>
      </c>
      <c r="C14" s="2">
        <v>74.958333333333329</v>
      </c>
      <c r="D14" s="2">
        <v>102.875</v>
      </c>
      <c r="E14" s="2">
        <v>100.875</v>
      </c>
      <c r="F14" s="2">
        <v>50.25</v>
      </c>
      <c r="G14" s="2"/>
      <c r="H14" s="2">
        <v>85.208333333333329</v>
      </c>
      <c r="M14" s="2"/>
      <c r="N14" s="2"/>
      <c r="O14" s="2"/>
    </row>
    <row r="15" spans="2:17" ht="9" customHeight="1" x14ac:dyDescent="0.45">
      <c r="M15" s="2"/>
      <c r="N15" s="2"/>
      <c r="O15" s="2"/>
    </row>
    <row r="16" spans="2:17" ht="28.5" x14ac:dyDescent="0.45">
      <c r="B16" s="30" t="s">
        <v>4</v>
      </c>
      <c r="C16" s="31" t="s">
        <v>22</v>
      </c>
      <c r="D16" s="31" t="s">
        <v>23</v>
      </c>
      <c r="E16" s="31" t="s">
        <v>24</v>
      </c>
      <c r="F16" s="31" t="s">
        <v>25</v>
      </c>
      <c r="G16" s="31" t="s">
        <v>26</v>
      </c>
      <c r="H16" s="31" t="s">
        <v>3</v>
      </c>
      <c r="M16" s="2"/>
      <c r="N16" s="2"/>
      <c r="O16" s="2"/>
    </row>
    <row r="17" spans="2:8" ht="20.45" customHeight="1" x14ac:dyDescent="0.45">
      <c r="B17" t="s">
        <v>2</v>
      </c>
      <c r="C17" s="2">
        <v>49.355555555555554</v>
      </c>
      <c r="D17" s="2">
        <v>82.511111111111106</v>
      </c>
      <c r="E17" s="2">
        <v>61.266666666666666</v>
      </c>
      <c r="F17" s="2">
        <v>71.111111111111114</v>
      </c>
      <c r="G17" s="2">
        <v>66.8</v>
      </c>
      <c r="H17" s="2">
        <v>62.955555555555556</v>
      </c>
    </row>
    <row r="18" spans="2:8" x14ac:dyDescent="0.45">
      <c r="B18" t="s">
        <v>1</v>
      </c>
      <c r="C18" s="2">
        <v>56.638888888888886</v>
      </c>
      <c r="D18" s="2">
        <v>79.111111111111114</v>
      </c>
      <c r="E18" s="2">
        <v>99.444444444444443</v>
      </c>
      <c r="F18" s="2">
        <v>63.888888888888886</v>
      </c>
      <c r="G18" s="2">
        <v>60.611111111111114</v>
      </c>
      <c r="H18" s="2">
        <v>73.805555555555557</v>
      </c>
    </row>
    <row r="19" spans="2:8" x14ac:dyDescent="0.45">
      <c r="B19" t="s">
        <v>16</v>
      </c>
      <c r="C19" s="2">
        <v>24.666666666666668</v>
      </c>
      <c r="D19" s="2">
        <v>72</v>
      </c>
      <c r="E19" s="2">
        <v>101.41666666666667</v>
      </c>
      <c r="F19" s="2">
        <v>65.583333333333329</v>
      </c>
      <c r="G19" s="2">
        <v>51.5</v>
      </c>
      <c r="H19" s="2">
        <v>56.416666666666664</v>
      </c>
    </row>
    <row r="20" spans="2:8" x14ac:dyDescent="0.45">
      <c r="B20" t="s">
        <v>17</v>
      </c>
      <c r="C20" s="2">
        <v>72.625</v>
      </c>
      <c r="D20" s="2">
        <v>82.666666666666671</v>
      </c>
      <c r="E20" s="2">
        <v>98.458333333333329</v>
      </c>
      <c r="F20" s="2">
        <v>63.041666666666664</v>
      </c>
      <c r="G20" s="2">
        <v>65.166666666666671</v>
      </c>
      <c r="H20" s="2">
        <v>82.5</v>
      </c>
    </row>
    <row r="21" spans="2:8" ht="9" customHeight="1" x14ac:dyDescent="0.45"/>
    <row r="22" spans="2:8" x14ac:dyDescent="0.45">
      <c r="B22" s="1"/>
      <c r="C22" s="1"/>
      <c r="D22" s="1"/>
      <c r="E22" s="1"/>
      <c r="F22" s="1"/>
      <c r="G22" s="1"/>
      <c r="H22" s="1"/>
    </row>
    <row r="23" spans="2:8" x14ac:dyDescent="0.45">
      <c r="B23" t="s">
        <v>0</v>
      </c>
    </row>
    <row r="24" spans="2:8" x14ac:dyDescent="0.45">
      <c r="B24" t="s">
        <v>70</v>
      </c>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720B2-254F-4ADF-99DD-6150B95033A9}">
  <dimension ref="A1:P29"/>
  <sheetViews>
    <sheetView showGridLines="0" zoomScale="87" zoomScaleNormal="100" workbookViewId="0">
      <selection activeCell="J27" sqref="J27"/>
    </sheetView>
  </sheetViews>
  <sheetFormatPr defaultColWidth="11.46484375" defaultRowHeight="14.25" x14ac:dyDescent="0.45"/>
  <cols>
    <col min="1" max="1" width="3.46484375" style="38" customWidth="1"/>
    <col min="2" max="2" width="34.46484375" style="7" customWidth="1"/>
    <col min="3" max="4" width="11.46484375" style="7" bestFit="1" customWidth="1"/>
    <col min="5" max="5" width="11.46484375" style="7" customWidth="1"/>
    <col min="6" max="6" width="12.46484375" style="7" customWidth="1"/>
    <col min="7" max="9" width="11.46484375" style="7" bestFit="1" customWidth="1"/>
    <col min="10" max="10" width="11.46484375" style="7" customWidth="1"/>
    <col min="11" max="11" width="7.796875" style="7" customWidth="1"/>
    <col min="12" max="12" width="13.73046875" style="7" customWidth="1"/>
    <col min="13" max="13" width="11.46484375" style="7"/>
    <col min="14" max="14" width="6.46484375" style="7" customWidth="1"/>
    <col min="15" max="16384" width="11.46484375" style="7"/>
  </cols>
  <sheetData>
    <row r="1" spans="1:16" s="5" customFormat="1" ht="21" customHeight="1" x14ac:dyDescent="0.45">
      <c r="A1" s="37"/>
      <c r="B1" s="4" t="s">
        <v>27</v>
      </c>
      <c r="C1" s="40"/>
    </row>
    <row r="2" spans="1:16" x14ac:dyDescent="0.45">
      <c r="B2" s="6" t="s">
        <v>28</v>
      </c>
    </row>
    <row r="3" spans="1:16" x14ac:dyDescent="0.45">
      <c r="B3" s="41"/>
      <c r="C3" s="41">
        <v>2016</v>
      </c>
      <c r="D3" s="41">
        <v>2017</v>
      </c>
      <c r="E3" s="41">
        <v>2018</v>
      </c>
      <c r="F3" s="41">
        <v>2019</v>
      </c>
      <c r="G3" s="41">
        <v>2020</v>
      </c>
      <c r="H3" s="41">
        <v>2021</v>
      </c>
      <c r="I3" s="41">
        <v>2022</v>
      </c>
      <c r="J3" s="41">
        <v>2023</v>
      </c>
      <c r="L3" s="27"/>
      <c r="M3" s="27"/>
      <c r="N3" s="27"/>
      <c r="O3" s="27"/>
      <c r="P3" s="27"/>
    </row>
    <row r="4" spans="1:16" x14ac:dyDescent="0.45">
      <c r="B4" s="8" t="s">
        <v>29</v>
      </c>
      <c r="C4" s="9">
        <v>55.986862132143294</v>
      </c>
      <c r="D4" s="9">
        <v>70.052117726651204</v>
      </c>
      <c r="E4" s="9">
        <v>71.26320067463044</v>
      </c>
      <c r="F4" s="9">
        <v>82.904550877660739</v>
      </c>
      <c r="G4" s="9">
        <v>96.775559162269261</v>
      </c>
      <c r="H4" s="9">
        <v>98.026967989578054</v>
      </c>
      <c r="I4" s="9">
        <v>129.79900676723287</v>
      </c>
      <c r="J4" s="9">
        <v>145.10998680598712</v>
      </c>
      <c r="L4" s="14"/>
      <c r="M4" s="14"/>
      <c r="N4" s="14"/>
      <c r="O4" s="14"/>
      <c r="P4" s="14"/>
    </row>
    <row r="5" spans="1:16" x14ac:dyDescent="0.45">
      <c r="B5" s="10" t="s">
        <v>30</v>
      </c>
      <c r="C5" s="11">
        <v>0.1971748189054367</v>
      </c>
      <c r="D5" s="11">
        <v>0.17974555973416501</v>
      </c>
      <c r="E5" s="11">
        <v>0.19600836973781333</v>
      </c>
      <c r="F5" s="11">
        <v>0.1938998524516074</v>
      </c>
      <c r="G5" s="11">
        <v>0.22043198682476955</v>
      </c>
      <c r="H5" s="11">
        <v>0.19324513617776157</v>
      </c>
      <c r="I5" s="11">
        <v>0.20109317911633767</v>
      </c>
      <c r="J5" s="11">
        <v>0.19719381175381337</v>
      </c>
      <c r="L5" s="28"/>
      <c r="M5" s="28"/>
      <c r="N5" s="28"/>
      <c r="O5" s="28"/>
      <c r="P5" s="28"/>
    </row>
    <row r="6" spans="1:16" x14ac:dyDescent="0.45">
      <c r="B6" s="10" t="s">
        <v>31</v>
      </c>
      <c r="C6" s="11">
        <v>1.7680912703916644E-2</v>
      </c>
      <c r="D6" s="11">
        <v>2.29419381707275E-2</v>
      </c>
      <c r="E6" s="11">
        <v>2.9078204677128242E-2</v>
      </c>
      <c r="F6" s="11">
        <v>2.1478082013841895E-2</v>
      </c>
      <c r="G6" s="11">
        <v>2.4799910376944411E-2</v>
      </c>
      <c r="H6" s="11">
        <v>2.6265722263240563E-2</v>
      </c>
      <c r="I6" s="11">
        <v>3.0904285798834953E-2</v>
      </c>
      <c r="J6" s="11">
        <v>3.1695357896977826E-2</v>
      </c>
      <c r="L6" s="28"/>
      <c r="M6" s="28"/>
      <c r="N6" s="28"/>
      <c r="O6" s="28"/>
      <c r="P6" s="28"/>
    </row>
    <row r="7" spans="1:16" x14ac:dyDescent="0.45">
      <c r="B7" s="12" t="s">
        <v>53</v>
      </c>
      <c r="C7" s="11">
        <v>9.610766478506871E-3</v>
      </c>
      <c r="D7" s="11">
        <v>1.2861452610381833E-2</v>
      </c>
      <c r="E7" s="11">
        <v>2.0074875141405883E-2</v>
      </c>
      <c r="F7" s="11">
        <v>1.3602792447235975E-2</v>
      </c>
      <c r="G7" s="11">
        <v>1.712062979863253E-2</v>
      </c>
      <c r="H7" s="11">
        <v>1.4470305566133287E-2</v>
      </c>
      <c r="I7" s="11">
        <v>2.0279150329457169E-2</v>
      </c>
      <c r="J7" s="11">
        <v>2.5198702288843057E-2</v>
      </c>
      <c r="L7" s="28"/>
      <c r="M7" s="28"/>
      <c r="N7" s="28"/>
      <c r="O7" s="28"/>
      <c r="P7" s="28"/>
    </row>
    <row r="8" spans="1:16" x14ac:dyDescent="0.45">
      <c r="B8" s="12" t="s">
        <v>54</v>
      </c>
      <c r="C8" s="13">
        <v>8.0701462254097796E-3</v>
      </c>
      <c r="D8" s="13">
        <v>1.0080485560345673E-2</v>
      </c>
      <c r="E8" s="13">
        <v>9.0033295357223563E-3</v>
      </c>
      <c r="F8" s="13">
        <v>7.875289566605919E-3</v>
      </c>
      <c r="G8" s="13">
        <v>7.6792805783118716E-3</v>
      </c>
      <c r="H8" s="13">
        <v>1.1795416697107283E-2</v>
      </c>
      <c r="I8" s="13">
        <v>1.0625135469377786E-2</v>
      </c>
      <c r="J8" s="13">
        <v>6.4966556081347713E-3</v>
      </c>
      <c r="L8" s="28"/>
      <c r="M8" s="28"/>
      <c r="N8" s="28"/>
      <c r="O8" s="28"/>
      <c r="P8" s="28"/>
    </row>
    <row r="9" spans="1:16" x14ac:dyDescent="0.45">
      <c r="A9" s="39"/>
      <c r="B9" s="8" t="s">
        <v>32</v>
      </c>
      <c r="C9" s="9">
        <v>9.2871597642830928</v>
      </c>
      <c r="D9" s="9">
        <v>11.470194568229836</v>
      </c>
      <c r="E9" s="9">
        <v>11.522740716856729</v>
      </c>
      <c r="F9" s="9">
        <v>13.243671539677672</v>
      </c>
      <c r="G9" s="9">
        <v>15.282118108993298</v>
      </c>
      <c r="H9" s="9">
        <v>15.31713375135894</v>
      </c>
      <c r="I9" s="9">
        <v>20.076363224672448</v>
      </c>
      <c r="J9" s="9">
        <v>22.212440349883515</v>
      </c>
      <c r="L9" s="14"/>
      <c r="M9" s="14"/>
      <c r="N9" s="14"/>
      <c r="O9" s="14"/>
      <c r="P9" s="14"/>
    </row>
    <row r="10" spans="1:16" x14ac:dyDescent="0.45">
      <c r="A10" s="39"/>
      <c r="B10" s="10" t="s">
        <v>33</v>
      </c>
      <c r="C10" s="14">
        <v>11.19178263773121</v>
      </c>
      <c r="D10" s="14">
        <v>12.467446511429619</v>
      </c>
      <c r="E10" s="14">
        <v>13.507833315117098</v>
      </c>
      <c r="F10" s="14">
        <v>15.179703228414443</v>
      </c>
      <c r="G10" s="14">
        <v>19.668048264166803</v>
      </c>
      <c r="H10" s="14">
        <v>17.063322916403408</v>
      </c>
      <c r="I10" s="14">
        <v>22.985082670750451</v>
      </c>
      <c r="J10" s="14">
        <v>24.628816264031858</v>
      </c>
      <c r="L10" s="14"/>
      <c r="M10" s="14"/>
      <c r="N10" s="14"/>
      <c r="O10" s="14"/>
      <c r="P10" s="14"/>
    </row>
    <row r="11" spans="1:16" x14ac:dyDescent="0.45">
      <c r="A11" s="39"/>
      <c r="B11" s="15" t="s">
        <v>34</v>
      </c>
      <c r="C11" s="16">
        <v>15.711067957022793</v>
      </c>
      <c r="D11" s="16">
        <v>25.253629006794132</v>
      </c>
      <c r="E11" s="16">
        <v>32.225527648180474</v>
      </c>
      <c r="F11" s="16">
        <v>27.401170259849049</v>
      </c>
      <c r="G11" s="16">
        <v>36.610418967264778</v>
      </c>
      <c r="H11" s="16">
        <v>39.084459493227676</v>
      </c>
      <c r="I11" s="16">
        <v>60.240889658898148</v>
      </c>
      <c r="J11" s="16">
        <v>68.246342028214372</v>
      </c>
      <c r="L11" s="3" t="s">
        <v>62</v>
      </c>
      <c r="M11" s="14"/>
      <c r="N11" s="14"/>
      <c r="O11" s="45" t="s">
        <v>67</v>
      </c>
      <c r="P11" s="16"/>
    </row>
    <row r="12" spans="1:16" x14ac:dyDescent="0.45">
      <c r="B12" s="12" t="s">
        <v>55</v>
      </c>
      <c r="C12" s="17">
        <v>47.036679345796252</v>
      </c>
      <c r="D12" s="17">
        <v>77.080512833039322</v>
      </c>
      <c r="E12" s="17">
        <v>119.85064457805694</v>
      </c>
      <c r="F12" s="17">
        <v>92.606694790293488</v>
      </c>
      <c r="G12" s="17">
        <v>133.49631334790871</v>
      </c>
      <c r="H12" s="17">
        <v>112.2358380115346</v>
      </c>
      <c r="I12" s="17">
        <v>204.69468445491347</v>
      </c>
      <c r="J12" s="17">
        <v>279.57969090897097</v>
      </c>
      <c r="L12" s="14"/>
      <c r="M12" s="14"/>
      <c r="N12" s="14"/>
      <c r="O12" s="14" t="s">
        <v>69</v>
      </c>
      <c r="P12" s="14"/>
    </row>
    <row r="13" spans="1:16" x14ac:dyDescent="0.45">
      <c r="A13" s="39"/>
      <c r="B13" s="12" t="s">
        <v>56</v>
      </c>
      <c r="C13" s="17">
        <v>9.9145528184015319</v>
      </c>
      <c r="D13" s="17">
        <v>15.368607206418663</v>
      </c>
      <c r="E13" s="17">
        <v>13.847017106342909</v>
      </c>
      <c r="F13" s="17">
        <v>13.97832510575615</v>
      </c>
      <c r="G13" s="17">
        <v>15.790937646395129</v>
      </c>
      <c r="H13" s="17">
        <v>24.399925394766292</v>
      </c>
      <c r="I13" s="17">
        <v>28.915869828908729</v>
      </c>
      <c r="J13" s="17">
        <v>19.64148262470885</v>
      </c>
      <c r="L13" s="21" t="s">
        <v>66</v>
      </c>
      <c r="O13" s="7" t="s">
        <v>68</v>
      </c>
    </row>
    <row r="14" spans="1:16" x14ac:dyDescent="0.45">
      <c r="B14" s="41"/>
      <c r="C14" s="41">
        <v>2016</v>
      </c>
      <c r="D14" s="41">
        <v>2017</v>
      </c>
      <c r="E14" s="41">
        <v>2018</v>
      </c>
      <c r="F14" s="41">
        <v>2019</v>
      </c>
      <c r="G14" s="41">
        <v>2020</v>
      </c>
      <c r="H14" s="41">
        <v>2021</v>
      </c>
      <c r="I14" s="41">
        <v>2022</v>
      </c>
      <c r="J14" s="41">
        <v>2023</v>
      </c>
      <c r="L14" s="22"/>
      <c r="M14" s="42" t="s">
        <v>41</v>
      </c>
      <c r="N14" s="43"/>
      <c r="O14" s="42" t="s">
        <v>42</v>
      </c>
      <c r="P14" s="42" t="s">
        <v>43</v>
      </c>
    </row>
    <row r="15" spans="1:16" x14ac:dyDescent="0.45">
      <c r="B15" s="8" t="s">
        <v>35</v>
      </c>
      <c r="C15" s="9">
        <v>14.549365764928103</v>
      </c>
      <c r="D15" s="9">
        <v>20.930383024451878</v>
      </c>
      <c r="E15" s="9">
        <v>20.310164048723806</v>
      </c>
      <c r="F15" s="9">
        <v>27.443210132329284</v>
      </c>
      <c r="G15" s="9">
        <v>37.850417832238811</v>
      </c>
      <c r="H15" s="9">
        <v>34.037919074936063</v>
      </c>
      <c r="I15" s="9">
        <v>43.432673568024903</v>
      </c>
      <c r="J15" s="9">
        <v>40.995020404520496</v>
      </c>
      <c r="L15" s="7" t="s">
        <v>44</v>
      </c>
      <c r="M15" s="14">
        <v>4.7246551534183201</v>
      </c>
      <c r="N15" s="14"/>
      <c r="O15" s="14">
        <v>3.3771281401367741</v>
      </c>
      <c r="P15" s="14">
        <v>6.0721821666998652</v>
      </c>
    </row>
    <row r="16" spans="1:16" x14ac:dyDescent="0.45">
      <c r="B16" s="10" t="s">
        <v>36</v>
      </c>
      <c r="C16" s="11">
        <v>0.39269164052447347</v>
      </c>
      <c r="D16" s="11">
        <v>0.28340813204359727</v>
      </c>
      <c r="E16" s="11">
        <v>0.32108132230885511</v>
      </c>
      <c r="F16" s="11">
        <v>0.29510417936204647</v>
      </c>
      <c r="G16" s="11">
        <v>0.32509350522242531</v>
      </c>
      <c r="H16" s="11">
        <v>0.30673369828064107</v>
      </c>
      <c r="I16" s="11">
        <v>0.33859138999277244</v>
      </c>
      <c r="J16" s="11">
        <v>0.33165875836328634</v>
      </c>
      <c r="L16" s="7" t="s">
        <v>45</v>
      </c>
      <c r="M16" s="14">
        <v>8.8776601251955167</v>
      </c>
      <c r="N16" s="14"/>
      <c r="O16" s="14">
        <v>6.4048800685570892</v>
      </c>
      <c r="P16" s="14">
        <v>11.350440181833941</v>
      </c>
    </row>
    <row r="17" spans="1:16" ht="15" customHeight="1" x14ac:dyDescent="0.45">
      <c r="B17" s="10" t="s">
        <v>37</v>
      </c>
      <c r="C17" s="11">
        <v>3.542875638790486E-2</v>
      </c>
      <c r="D17" s="11">
        <v>3.1789638990388447E-2</v>
      </c>
      <c r="E17" s="11">
        <v>3.7307458656717252E-2</v>
      </c>
      <c r="F17" s="11">
        <v>3.5597105766398046E-2</v>
      </c>
      <c r="G17" s="11">
        <v>4.0291635884586362E-2</v>
      </c>
      <c r="H17" s="11">
        <v>4.4271586320377372E-2</v>
      </c>
      <c r="I17" s="11">
        <v>4.5726333572674353E-2</v>
      </c>
      <c r="J17" s="11">
        <v>3.6339556558758819E-2</v>
      </c>
      <c r="L17" s="7" t="s">
        <v>46</v>
      </c>
      <c r="M17" s="14">
        <v>19.764287571227008</v>
      </c>
      <c r="N17" s="14"/>
      <c r="O17" s="14">
        <v>12.544664917884882</v>
      </c>
      <c r="P17" s="14">
        <v>26.983910224569129</v>
      </c>
    </row>
    <row r="18" spans="1:16" ht="15" customHeight="1" x14ac:dyDescent="0.45">
      <c r="B18" s="12" t="s">
        <v>57</v>
      </c>
      <c r="C18" s="11">
        <v>1.3195542328682912E-2</v>
      </c>
      <c r="D18" s="11">
        <v>2.2620989215423576E-2</v>
      </c>
      <c r="E18" s="11">
        <v>2.5311708964930488E-2</v>
      </c>
      <c r="F18" s="11">
        <v>1.9958027855968855E-2</v>
      </c>
      <c r="G18" s="11">
        <v>2.5439736044058119E-2</v>
      </c>
      <c r="H18" s="11">
        <v>1.7434623251935968E-2</v>
      </c>
      <c r="I18" s="11">
        <v>2.4662269714692476E-2</v>
      </c>
      <c r="J18" s="11">
        <v>2.2683279334385738E-2</v>
      </c>
      <c r="L18" s="7" t="s">
        <v>47</v>
      </c>
      <c r="M18" s="14">
        <v>53.033756880753529</v>
      </c>
      <c r="N18" s="14"/>
      <c r="O18" s="14">
        <v>36.333514746197601</v>
      </c>
      <c r="P18" s="14">
        <v>69.73399901530945</v>
      </c>
    </row>
    <row r="19" spans="1:16" ht="15" customHeight="1" x14ac:dyDescent="0.45">
      <c r="A19" s="39"/>
      <c r="B19" s="12" t="s">
        <v>58</v>
      </c>
      <c r="C19" s="13">
        <v>2.2233214059221955E-2</v>
      </c>
      <c r="D19" s="13">
        <v>9.1686497749648762E-3</v>
      </c>
      <c r="E19" s="13">
        <v>1.1995749691786774E-2</v>
      </c>
      <c r="F19" s="13">
        <v>1.5639077910429195E-2</v>
      </c>
      <c r="G19" s="13">
        <v>1.4851899840528248E-2</v>
      </c>
      <c r="H19" s="13">
        <v>2.6836963068441407E-2</v>
      </c>
      <c r="I19" s="13">
        <v>2.1064063857981884E-2</v>
      </c>
      <c r="J19" s="13">
        <v>1.3656277224373079E-2</v>
      </c>
      <c r="L19" s="7" t="s">
        <v>48</v>
      </c>
      <c r="M19" s="14">
        <v>10.973571723575231</v>
      </c>
      <c r="N19" s="14"/>
      <c r="O19" s="14">
        <v>6.4304054603640681</v>
      </c>
      <c r="P19" s="14">
        <v>15.516737986786396</v>
      </c>
    </row>
    <row r="20" spans="1:16" x14ac:dyDescent="0.45">
      <c r="B20" s="8" t="s">
        <v>38</v>
      </c>
      <c r="C20" s="19">
        <v>2.4134641446587071</v>
      </c>
      <c r="D20" s="19">
        <v>3.4270993293140881</v>
      </c>
      <c r="E20" s="19">
        <v>3.2840056583872093</v>
      </c>
      <c r="F20" s="19">
        <v>4.3839434281870924</v>
      </c>
      <c r="G20" s="19">
        <v>5.9770727319397281</v>
      </c>
      <c r="H20" s="19">
        <v>5.3185706931602459</v>
      </c>
      <c r="I20" s="19">
        <v>6.717849019707776</v>
      </c>
      <c r="J20" s="19">
        <v>6.2752362219917082</v>
      </c>
      <c r="L20" s="23" t="s">
        <v>49</v>
      </c>
      <c r="M20" s="24"/>
      <c r="O20" s="24"/>
      <c r="P20" s="24"/>
    </row>
    <row r="21" spans="1:16" x14ac:dyDescent="0.45">
      <c r="A21" s="39"/>
      <c r="B21" s="10" t="s">
        <v>39</v>
      </c>
      <c r="C21" s="16">
        <v>5.7923848240735438</v>
      </c>
      <c r="D21" s="16">
        <v>5.8733726642994197</v>
      </c>
      <c r="E21" s="16">
        <v>6.3062941836584425</v>
      </c>
      <c r="F21" s="16">
        <v>7.6474686021969518</v>
      </c>
      <c r="G21" s="16">
        <v>11.344880669688257</v>
      </c>
      <c r="H21" s="16">
        <v>9.4044620916743096</v>
      </c>
      <c r="I21" s="16">
        <v>12.95000198719986</v>
      </c>
      <c r="J21" s="16">
        <v>11.70241597877334</v>
      </c>
      <c r="L21" s="7" t="s">
        <v>45</v>
      </c>
      <c r="M21" s="25">
        <v>1.8790070040926625</v>
      </c>
      <c r="N21" s="25"/>
      <c r="O21" s="25">
        <v>1.896546356188217</v>
      </c>
      <c r="P21" s="25">
        <v>1.8692522507114975</v>
      </c>
    </row>
    <row r="22" spans="1:16" x14ac:dyDescent="0.45">
      <c r="A22" s="39"/>
      <c r="B22" s="15" t="s">
        <v>40</v>
      </c>
      <c r="C22" s="16">
        <v>9.0414973443193905</v>
      </c>
      <c r="D22" s="16">
        <v>11.544158830067872</v>
      </c>
      <c r="E22" s="16">
        <v>13.00320146964458</v>
      </c>
      <c r="F22" s="16">
        <v>16.589802027507687</v>
      </c>
      <c r="G22" s="16">
        <v>25.642331048861312</v>
      </c>
      <c r="H22" s="16">
        <v>25.104079640886763</v>
      </c>
      <c r="I22" s="16">
        <v>32.797528552632521</v>
      </c>
      <c r="J22" s="16">
        <v>24.391701655895929</v>
      </c>
      <c r="L22" s="7" t="s">
        <v>46</v>
      </c>
      <c r="M22" s="25">
        <v>4.1832233103674055</v>
      </c>
      <c r="N22" s="25"/>
      <c r="O22" s="25">
        <v>3.7145954779722459</v>
      </c>
      <c r="P22" s="25">
        <v>4.4438571643239184</v>
      </c>
    </row>
    <row r="23" spans="1:16" x14ac:dyDescent="0.45">
      <c r="A23" s="39"/>
      <c r="B23" s="12" t="s">
        <v>59</v>
      </c>
      <c r="C23" s="17">
        <v>16.782776381247629</v>
      </c>
      <c r="D23" s="17">
        <v>40.506253226579403</v>
      </c>
      <c r="E23" s="17">
        <v>43.068237249618541</v>
      </c>
      <c r="F23" s="17">
        <v>44.976792127344815</v>
      </c>
      <c r="G23" s="17">
        <v>77.583099390768609</v>
      </c>
      <c r="H23" s="17">
        <v>46.955216788420984</v>
      </c>
      <c r="I23" s="17">
        <v>83.298090907613897</v>
      </c>
      <c r="J23" s="17">
        <v>71.09958897443434</v>
      </c>
      <c r="L23" s="29" t="s">
        <v>47</v>
      </c>
      <c r="M23" s="25">
        <v>11.224894761342158</v>
      </c>
      <c r="N23" s="25"/>
      <c r="O23" s="25">
        <v>10.758701843254929</v>
      </c>
      <c r="P23" s="25">
        <v>11.484174404011462</v>
      </c>
    </row>
    <row r="24" spans="1:16" x14ac:dyDescent="0.45">
      <c r="B24" s="44" t="s">
        <v>60</v>
      </c>
      <c r="C24" s="18">
        <v>7.098260126925112</v>
      </c>
      <c r="D24" s="18">
        <v>4.1765179284308234</v>
      </c>
      <c r="E24" s="18">
        <v>5.2580968915903092</v>
      </c>
      <c r="F24" s="18">
        <v>9.1887468945100288</v>
      </c>
      <c r="G24" s="18">
        <v>11.944676258757573</v>
      </c>
      <c r="H24" s="18">
        <v>19.276403592417502</v>
      </c>
      <c r="I24" s="18">
        <v>19.181790456495069</v>
      </c>
      <c r="J24" s="18">
        <v>11.664081639475437</v>
      </c>
      <c r="L24" s="20" t="s">
        <v>48</v>
      </c>
      <c r="M24" s="26">
        <v>2.3226185546337232</v>
      </c>
      <c r="N24" s="25"/>
      <c r="O24" s="26">
        <v>1.9041046692719323</v>
      </c>
      <c r="P24" s="26">
        <v>2.5553808434603495</v>
      </c>
    </row>
    <row r="25" spans="1:16" ht="9" customHeight="1" x14ac:dyDescent="0.45">
      <c r="B25" s="12"/>
      <c r="C25" s="17"/>
      <c r="D25" s="17"/>
      <c r="E25" s="17"/>
      <c r="F25" s="17"/>
      <c r="G25" s="17"/>
      <c r="H25" s="17"/>
      <c r="I25" s="17"/>
      <c r="J25" s="17"/>
    </row>
    <row r="26" spans="1:16" ht="51.4" customHeight="1" x14ac:dyDescent="0.45">
      <c r="B26" s="46" t="s">
        <v>61</v>
      </c>
      <c r="C26" s="46"/>
      <c r="D26" s="46"/>
      <c r="E26" s="46"/>
      <c r="F26" s="46"/>
      <c r="G26" s="46"/>
      <c r="H26" s="46"/>
      <c r="I26" s="46"/>
      <c r="J26" s="46"/>
      <c r="L26" s="46" t="s">
        <v>65</v>
      </c>
      <c r="M26" s="46"/>
      <c r="N26" s="46"/>
      <c r="O26" s="46"/>
      <c r="P26" s="46"/>
    </row>
    <row r="27" spans="1:16" x14ac:dyDescent="0.45">
      <c r="B27" s="27" t="s">
        <v>64</v>
      </c>
      <c r="L27" s="27" t="s">
        <v>63</v>
      </c>
    </row>
    <row r="28" spans="1:16" x14ac:dyDescent="0.45">
      <c r="A28" s="39"/>
      <c r="B28" s="12"/>
      <c r="C28" s="17"/>
      <c r="D28" s="17"/>
      <c r="E28" s="17"/>
      <c r="F28" s="17"/>
      <c r="G28" s="17"/>
      <c r="H28" s="17"/>
      <c r="I28" s="17"/>
      <c r="J28" s="17"/>
    </row>
    <row r="29" spans="1:16" x14ac:dyDescent="0.45">
      <c r="A29" s="39"/>
      <c r="B29" s="12"/>
      <c r="C29" s="17"/>
      <c r="D29" s="17"/>
      <c r="E29" s="17"/>
      <c r="F29" s="17"/>
      <c r="G29" s="17"/>
      <c r="H29" s="17"/>
      <c r="I29" s="17"/>
      <c r="J29" s="17"/>
      <c r="M29" s="25"/>
      <c r="N29" s="25"/>
      <c r="O29" s="25"/>
      <c r="P29" s="25"/>
    </row>
  </sheetData>
  <mergeCells count="2">
    <mergeCell ref="B26:J26"/>
    <mergeCell ref="L26:P26"/>
  </mergeCells>
  <phoneticPr fontId="13"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Fig1 - vulnerability ranks</vt:lpstr>
      <vt:lpstr>Fig2 - ada $hd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Beynon</dc:creator>
  <cp:lastModifiedBy>Jonathan Beynon</cp:lastModifiedBy>
  <dcterms:created xsi:type="dcterms:W3CDTF">2026-10-07T14:04:23Z</dcterms:created>
  <dcterms:modified xsi:type="dcterms:W3CDTF">2026-10-30T10:00:26Z</dcterms:modified>
</cp:coreProperties>
</file>