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7795" windowHeight="11310"/>
  </bookViews>
  <sheets>
    <sheet name="Global-Fund-PGA" sheetId="1" r:id="rId1"/>
    <sheet name="PEPFAR" sheetId="3" r:id="rId2"/>
  </sheets>
  <externalReferences>
    <externalReference r:id="rId3"/>
  </externalReferences>
  <definedNames>
    <definedName name="_xlnm._FilterDatabase" localSheetId="0" hidden="1">'Global-Fund-PGA'!$A$1:$G$199</definedName>
  </definedNames>
  <calcPr calcId="145621" concurrentCalc="0"/>
</workbook>
</file>

<file path=xl/calcChain.xml><?xml version="1.0" encoding="utf-8"?>
<calcChain xmlns="http://schemas.openxmlformats.org/spreadsheetml/2006/main">
  <c r="E19" i="3" l="1"/>
  <c r="D19" i="3"/>
  <c r="C19" i="3"/>
  <c r="B19" i="3"/>
  <c r="G159" i="1"/>
  <c r="G160" i="1"/>
</calcChain>
</file>

<file path=xl/sharedStrings.xml><?xml version="1.0" encoding="utf-8"?>
<sst xmlns="http://schemas.openxmlformats.org/spreadsheetml/2006/main" count="867" uniqueCount="190">
  <si>
    <t>Supportive environment: PR operating cost</t>
  </si>
  <si>
    <t>Supportive environment</t>
  </si>
  <si>
    <t>Not specified</t>
  </si>
  <si>
    <t>Phillipines</t>
  </si>
  <si>
    <t>Supportive environment: strengthening of civil society and institutional capacity building</t>
  </si>
  <si>
    <t>Supportive environment: coordination and partnership development</t>
  </si>
  <si>
    <t>Supportive environment: stigma reduction in all settings</t>
  </si>
  <si>
    <t>Care and support: Care and support for the chronically ill</t>
  </si>
  <si>
    <t>Care and treatment - general</t>
  </si>
  <si>
    <t>PLWHA</t>
  </si>
  <si>
    <t>Treatment: Prophylaxis and treatment for opportunistic infections</t>
  </si>
  <si>
    <t>Treatment: ARV treatment and monitoring</t>
  </si>
  <si>
    <t>Care and treatment - ART</t>
  </si>
  <si>
    <t>Prevention: blood safety and universal precaution</t>
  </si>
  <si>
    <t>Prevention - general</t>
  </si>
  <si>
    <t>Prevention: BCC-community outreach</t>
  </si>
  <si>
    <t>Prevention: BCC-mass media</t>
  </si>
  <si>
    <t>HSS: Information system and operational research</t>
  </si>
  <si>
    <t>HSS</t>
  </si>
  <si>
    <t>Prevention PMTCT</t>
  </si>
  <si>
    <t>PMTCT</t>
  </si>
  <si>
    <t>Pregnant mothers</t>
  </si>
  <si>
    <t>Prevention: Testing and counseling</t>
  </si>
  <si>
    <t>Testing &amp; Counseling</t>
  </si>
  <si>
    <t>Prevention: STI diagnosis and treatment</t>
  </si>
  <si>
    <t>Overheads</t>
  </si>
  <si>
    <t>Admin</t>
  </si>
  <si>
    <t>Planning &amp; Administration</t>
  </si>
  <si>
    <t>Living Support fo Clients/Target Populations</t>
  </si>
  <si>
    <t>Monitoring/Evaluation</t>
  </si>
  <si>
    <t>M&amp;E</t>
  </si>
  <si>
    <t>Communication Materials</t>
  </si>
  <si>
    <t>Communication</t>
  </si>
  <si>
    <t>Infrastructure &amp; Equipment</t>
  </si>
  <si>
    <t>Drugs, products, and procurement</t>
  </si>
  <si>
    <t>Procurement and Supply Management Costs</t>
  </si>
  <si>
    <t>Medicines and Pharmaceutical Products</t>
  </si>
  <si>
    <t>Health Products and Health Equipment</t>
  </si>
  <si>
    <t>Training</t>
  </si>
  <si>
    <t>Technical assistance</t>
  </si>
  <si>
    <t>Human resources</t>
  </si>
  <si>
    <t>To scale up VCT, support, care and treatment for people living with HIV/AIDS and their families in four geographic areas</t>
  </si>
  <si>
    <t>To improve behavior change communication and STI management among vulnerable groups</t>
  </si>
  <si>
    <t>Strengthen the capacity, reach and quality of IDU harm reduction services</t>
  </si>
  <si>
    <t>IDUs</t>
  </si>
  <si>
    <t>India</t>
  </si>
  <si>
    <t>Enhance the nurses and institutional capacities of 55 nurse training institutes</t>
  </si>
  <si>
    <t>HSS: Informational system &amp; operational research</t>
  </si>
  <si>
    <t>HSS: Infrastructure</t>
  </si>
  <si>
    <t>HSS: Human resources</t>
  </si>
  <si>
    <t>HSS: infrastructure</t>
  </si>
  <si>
    <t>To develop the capacity of rural communities through the identification and trainign of Link Workers, other district-and state-level staff as well as volunteers in issues related to HIV/AIDS</t>
  </si>
  <si>
    <t>HSS: Informational system &amp; operationalr esearch</t>
  </si>
  <si>
    <t>HSS: Community Systems Strengthening</t>
  </si>
  <si>
    <t>Supportive environment: Program management and administration</t>
  </si>
  <si>
    <t>To create a supportive environment in rural communities free from stigma and discrimination</t>
  </si>
  <si>
    <t xml:space="preserve">Prevention: condom distribution </t>
  </si>
  <si>
    <t>To halt and reverse the HIV/AIDS epidemic in rural India</t>
  </si>
  <si>
    <t>Prevention: BCC - community outreach</t>
  </si>
  <si>
    <t>Prevention: BCC - Mass media</t>
  </si>
  <si>
    <t>Others (Care &amp; Support - CCC)</t>
  </si>
  <si>
    <t>Others (DLN+Care &amp; Support)</t>
  </si>
  <si>
    <t>Marketing</t>
  </si>
  <si>
    <t>Drugs</t>
  </si>
  <si>
    <t>Goods/Products</t>
  </si>
  <si>
    <t>Human Resources</t>
  </si>
  <si>
    <t>Other</t>
  </si>
  <si>
    <t>Commodities &amp; Products</t>
  </si>
  <si>
    <t>Care &amp; Support</t>
  </si>
  <si>
    <t>Drugs, Commodities &amp; Products</t>
  </si>
  <si>
    <t>Development of ORWs/DLNs for effective surveillance, mapping and tracking of pregnant women</t>
  </si>
  <si>
    <t>To prevent HIV Transmission and mitigate the impact of HIV by expanding access to testing, counselling and prevention of parent to child transmission services, strengthening inter-program linkages, especially HIV and TB collaboration, and integrating HIV services with the general health system</t>
  </si>
  <si>
    <t>Managing NGOs for strengthening capacity building, quality assurance, and quality data gathering in the NACP, and in related health systems, including the RNTCP in order to ensure the delivery of high quality and fully integrated services</t>
  </si>
  <si>
    <t>HSS: other, medical products</t>
  </si>
  <si>
    <t>To strengthen capacity building, quality assurance and producemetn systems in the national AIDS control program and in related health systems including RNTCP in order to ensure the delivery of high quality and integrated services</t>
  </si>
  <si>
    <t>HSS: service delivery</t>
  </si>
  <si>
    <t>TB/HIV Collaboration</t>
  </si>
  <si>
    <t>To diagnose and treat 80% of people co-infected with HIV/TB in India over a six year period</t>
  </si>
  <si>
    <t>TB and HIV</t>
  </si>
  <si>
    <t>To reach 80% of HIV positive pregnant women with PPTCT services over a six year period</t>
  </si>
  <si>
    <t>To diagnose 80% of the estimated HIV positive population in India over six year period and link them with prevention, care support and treatment services</t>
  </si>
  <si>
    <t>Workplace policy</t>
  </si>
  <si>
    <t>At least 80% of registered organizations engaging in HIV communication and/or workplace interventions address gender inequties and comply with national standards and guidelines (NSP 2010-2015)</t>
  </si>
  <si>
    <t>Nigeria</t>
  </si>
  <si>
    <t>To strengthen health information, monitoring and evaluation systems</t>
  </si>
  <si>
    <t>Strengthening program management and administration</t>
  </si>
  <si>
    <t>Strategic information and program M&amp;E</t>
  </si>
  <si>
    <t>ART: At least 80% of eligible adults (women and men) and 80% of children (boys and girls) are receiving ART based on national guidelines by 2015  (NSP 2010-2015)</t>
  </si>
  <si>
    <t>Supportive environment: policy development including workplace policy</t>
  </si>
  <si>
    <t>PMTCT: At least 80% of all HIV positive pregnant women access to more efficacious ARV prophylaxis by 2015  (NSP 2010-2015)</t>
  </si>
  <si>
    <t>HIV/AIDS</t>
  </si>
  <si>
    <t>Treatment: Antiretroviral treatment (ARV)</t>
  </si>
  <si>
    <t>Planning and Administration</t>
  </si>
  <si>
    <t>Grant*</t>
  </si>
  <si>
    <t>lEC</t>
  </si>
  <si>
    <t>Advocacy and Training</t>
  </si>
  <si>
    <t>Infrastructure and Equipment</t>
  </si>
  <si>
    <t>Human Resource</t>
  </si>
  <si>
    <t>Admin Overhead</t>
  </si>
  <si>
    <t>Planning, Administration, M &amp; E</t>
  </si>
  <si>
    <t>Commodities and Products</t>
  </si>
  <si>
    <t>PR Administrative cost (including PSM backbone cost and M&amp;E)</t>
  </si>
  <si>
    <t>Strengthen capacity of implementing institutions for effective programme management coordination and evaluation</t>
  </si>
  <si>
    <t>To increase capacity of private sector to implement workplace HIV/AIDS</t>
  </si>
  <si>
    <t>Scale up comprehensive HIV/AIDS treatment</t>
  </si>
  <si>
    <t>human resources</t>
  </si>
  <si>
    <t>training</t>
  </si>
  <si>
    <t>Health products, infrastructure and equipment</t>
  </si>
  <si>
    <t>2.6 Strengthen capacity of M&amp;E and surveillance Monitoring &amp; Evaluation Systems</t>
  </si>
  <si>
    <t>South Africa</t>
  </si>
  <si>
    <t>2.5 Strengthen HR and institutional capacity for Institutional support and programme programme management management for SRs and PR</t>
  </si>
  <si>
    <t>2.4 Strengthen human resource &amp; institutional capacity HSS: Community Systems for co-ordination, management &amp; implementation of Strengthening</t>
  </si>
  <si>
    <t>2.3 Strengthen &amp; implement OVC policy and Support for orphans and vulnerable programmes children</t>
  </si>
  <si>
    <t>OVCs</t>
  </si>
  <si>
    <t>2.2 Increase access to package of comprehensive Care and support for the chronically ill services for PLHIV</t>
  </si>
  <si>
    <t>2.2 Increase access to package of comprehensive Antiretroviral treatment (ARV) and services for PLHIV monitoring including expansion of electronic registers</t>
  </si>
  <si>
    <t>2.1 Increase coverage, uptake of VCT Testing and Counseling</t>
  </si>
  <si>
    <t>1.3 Increase coverage, quality of PMTCT PMTCT</t>
  </si>
  <si>
    <t>1.2 Scale up prevention programmes for most at risk Men Who Have Sex with Men</t>
  </si>
  <si>
    <t>MSM</t>
  </si>
  <si>
    <t>1.2 Scale up prevention programmes for most at risk Commercial Sex Workers</t>
  </si>
  <si>
    <t>SWs</t>
  </si>
  <si>
    <t>1.1 Strengthen Behaviour Change Programmes for HIV Out of School Youth</t>
  </si>
  <si>
    <t>Youth</t>
  </si>
  <si>
    <t>1.1 Strengthen Behaviour Change Programmes for HIV Women at Risk, Including those Prevention affected by GBV and risk through occupation</t>
  </si>
  <si>
    <t>1.1 Strengthen Behaviour Change Programmes for HIV People with Disabilities (PWD)</t>
  </si>
  <si>
    <t>1.1 Strengthen Behaviour Change Programmes for HIV Prevention</t>
  </si>
  <si>
    <t>Planning and administration</t>
  </si>
  <si>
    <t>Monitoring &amp; Evaluation</t>
  </si>
  <si>
    <t>Media production (communication mterials)</t>
  </si>
  <si>
    <t>Infrastructure and other equipment</t>
  </si>
  <si>
    <t>Commodities and products</t>
  </si>
  <si>
    <t>Community-Based Response</t>
  </si>
  <si>
    <t>Palliative Care</t>
  </si>
  <si>
    <t>Peer Education</t>
  </si>
  <si>
    <t>ARV Treatment</t>
  </si>
  <si>
    <t>Research</t>
  </si>
  <si>
    <t>ARV Depot</t>
  </si>
  <si>
    <t>Provincial ARV Management Team</t>
  </si>
  <si>
    <t>Building the capacities of development wings of FBOs in implementing social mobilization</t>
  </si>
  <si>
    <t>Ethiopia</t>
  </si>
  <si>
    <t>Strengthening capacity for OVCs</t>
  </si>
  <si>
    <t>Provision of community-based support for OVC</t>
  </si>
  <si>
    <t>Creating a working capacity/environment to facilitate the OVC support program</t>
  </si>
  <si>
    <t>Enhance behavioral change at community level for prevention, care and treatment of HIV/AIDS</t>
  </si>
  <si>
    <t>Enhance capacities of front liners (religious leaders, etc)</t>
  </si>
  <si>
    <t>Social mobilization</t>
  </si>
  <si>
    <t>Improve performance of current grants through strengthening the health system</t>
  </si>
  <si>
    <t>Strengthen, consolidate and overhaul the PMTCT program</t>
  </si>
  <si>
    <t>Monitoring and evaluation</t>
  </si>
  <si>
    <t>Program management and M&amp;E</t>
  </si>
  <si>
    <t>To strengthen the implementation capacity of the PR, 7 regional networks</t>
  </si>
  <si>
    <t>To strengthen the implementing capacity of PLHIV associations and their families</t>
  </si>
  <si>
    <t>Advocacy and networking of HIV/AIDS affected groups</t>
  </si>
  <si>
    <t>Provide food and nutritional  support for adults and children with HIV/AIDS</t>
  </si>
  <si>
    <t>To Reduce Vulunerability and Mitigate the Impact of HIV AIDS for PLWHA and their families</t>
  </si>
  <si>
    <t>Creating job opportunities lor PLHA and their families, training and advocacy</t>
  </si>
  <si>
    <t>Strengthening the community and home based care services for PLHIV and their families</t>
  </si>
  <si>
    <t>Treatment: ART Adherence Literacy &amp; Counseling</t>
  </si>
  <si>
    <t>To increase the coverage and Adeherance to ARV for PLWHA</t>
  </si>
  <si>
    <t>General</t>
  </si>
  <si>
    <t>Procurement process activities</t>
  </si>
  <si>
    <t>Support to Orphans and vulnerable children</t>
  </si>
  <si>
    <t>Objective 4: Improve supportive enviromnent and cross-cutting aspects</t>
  </si>
  <si>
    <t>Objective 3: Expand access to care and treatment</t>
  </si>
  <si>
    <t>Objective 2: Expand entry points to ART</t>
  </si>
  <si>
    <t>Objectivc 1: Increase Access to Preventive services</t>
  </si>
  <si>
    <t>Expanding HIV surveillance and M&amp;E system</t>
  </si>
  <si>
    <t>To continue building the capacity to accelerate the implementation of HIV prevention, care and treatment programs</t>
  </si>
  <si>
    <t>Ensure and maintain universal access to package of HIV care</t>
  </si>
  <si>
    <t>Ensure access to essential prevention services for young people &amp; MARP</t>
  </si>
  <si>
    <t>Total</t>
  </si>
  <si>
    <t>Service Delivery Area</t>
  </si>
  <si>
    <t>Objectives</t>
  </si>
  <si>
    <t>What they do</t>
  </si>
  <si>
    <t>Population</t>
  </si>
  <si>
    <t>Round</t>
  </si>
  <si>
    <t>Country</t>
  </si>
  <si>
    <t>Strategic Information</t>
  </si>
  <si>
    <t>Laboratory</t>
  </si>
  <si>
    <t>HIV/TB</t>
  </si>
  <si>
    <t>Injection Safety</t>
  </si>
  <si>
    <t>Blood Safety</t>
  </si>
  <si>
    <t>Abstinence</t>
  </si>
  <si>
    <t xml:space="preserve">Other Prevention </t>
  </si>
  <si>
    <t>Prevention for IDU</t>
  </si>
  <si>
    <t>Male circumcision</t>
  </si>
  <si>
    <t>Counseling and testing</t>
  </si>
  <si>
    <t>Adult care and treatment</t>
  </si>
  <si>
    <t>Pediatric care and treatment</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</si>
</sst>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3" fontId="0" fillId="0" borderId="0" xfId="0" applyNumberFormat="1"/>
    <xf numFmtId="0" fontId="0" fillId="0" borderId="0" xfId="0" applyFill="1" applyBorder="1"/>
    <xf numFmtId="0" fontId="0" fillId="0" borderId="0" xfId="0" quotePrefix="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GA_Analysis_9jul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Sampling"/>
      <sheetName val="Sampling"/>
      <sheetName val="new-pivot"/>
      <sheetName val="Graph; population"/>
      <sheetName val="Graph; SDA"/>
      <sheetName val="GF-Rounds-years"/>
      <sheetName val="UNAIDS_5"/>
      <sheetName val="UNAIDS_5_Final"/>
      <sheetName val="PEPFAR-compare"/>
      <sheetName val="old-pivot"/>
      <sheetName val="UNAIDS"/>
      <sheetName val="Summary-Pivot"/>
      <sheetName val="UNAIDS SDAs"/>
      <sheetName val="PEPFAR-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B1" t="str">
            <v>Admin</v>
          </cell>
          <cell r="C1" t="str">
            <v>Strategic Information</v>
          </cell>
          <cell r="D1" t="str">
            <v>HSS</v>
          </cell>
          <cell r="E1" t="str">
            <v>Laboratory</v>
          </cell>
          <cell r="F1" t="str">
            <v>OVCs</v>
          </cell>
          <cell r="G1" t="str">
            <v>HIV/TB</v>
          </cell>
          <cell r="H1" t="str">
            <v>Injection Safety</v>
          </cell>
          <cell r="I1" t="str">
            <v>Blood Safety</v>
          </cell>
          <cell r="J1" t="str">
            <v>Abstinence</v>
          </cell>
          <cell r="K1" t="str">
            <v xml:space="preserve">Other Prevention </v>
          </cell>
          <cell r="L1" t="str">
            <v>Prevention for IDU</v>
          </cell>
          <cell r="M1" t="str">
            <v>Male circumcision</v>
          </cell>
          <cell r="N1" t="str">
            <v>PMTCT</v>
          </cell>
          <cell r="O1" t="str">
            <v>Counseling and testing</v>
          </cell>
          <cell r="P1" t="str">
            <v>Adult care and treatment</v>
          </cell>
          <cell r="Q1" t="str">
            <v>Pediatric care and treatment</v>
          </cell>
          <cell r="R1" t="str">
            <v>ARV Treatment</v>
          </cell>
        </row>
        <row r="2">
          <cell r="A2" t="str">
            <v>Ethiopia</v>
          </cell>
          <cell r="B2">
            <v>14337558</v>
          </cell>
          <cell r="C2">
            <v>16597218</v>
          </cell>
          <cell r="D2">
            <v>28948444</v>
          </cell>
          <cell r="E2">
            <v>11062100</v>
          </cell>
          <cell r="F2">
            <v>26800399</v>
          </cell>
          <cell r="G2">
            <v>7240871</v>
          </cell>
          <cell r="H2">
            <v>7145552</v>
          </cell>
          <cell r="I2">
            <v>1672100</v>
          </cell>
          <cell r="J2">
            <v>7712610</v>
          </cell>
          <cell r="K2">
            <v>35618999</v>
          </cell>
          <cell r="M2">
            <v>506500</v>
          </cell>
          <cell r="N2">
            <v>27134076</v>
          </cell>
          <cell r="O2">
            <v>8980603</v>
          </cell>
          <cell r="P2">
            <v>87612257</v>
          </cell>
          <cell r="Q2">
            <v>7808284</v>
          </cell>
          <cell r="R2">
            <v>3774817</v>
          </cell>
        </row>
        <row r="3">
          <cell r="A3" t="str">
            <v>Nigeria</v>
          </cell>
          <cell r="B3">
            <v>37622738</v>
          </cell>
          <cell r="C3">
            <v>21592343</v>
          </cell>
          <cell r="D3">
            <v>55650161</v>
          </cell>
          <cell r="E3">
            <v>39957633</v>
          </cell>
          <cell r="F3">
            <v>44150764</v>
          </cell>
          <cell r="G3">
            <v>11878943</v>
          </cell>
          <cell r="H3">
            <v>2460039</v>
          </cell>
          <cell r="I3">
            <v>7142720</v>
          </cell>
          <cell r="J3">
            <v>14028918</v>
          </cell>
          <cell r="K3">
            <v>20560241</v>
          </cell>
          <cell r="N3">
            <v>31579984</v>
          </cell>
          <cell r="O3">
            <v>6036965</v>
          </cell>
          <cell r="P3">
            <v>110292400</v>
          </cell>
          <cell r="Q3">
            <v>13500790</v>
          </cell>
          <cell r="R3">
            <v>72159642</v>
          </cell>
        </row>
        <row r="4">
          <cell r="A4" t="str">
            <v>South Africa</v>
          </cell>
          <cell r="B4">
            <v>30441139</v>
          </cell>
          <cell r="C4">
            <v>15132854</v>
          </cell>
          <cell r="D4">
            <v>20018108</v>
          </cell>
          <cell r="E4">
            <v>6368967</v>
          </cell>
          <cell r="F4">
            <v>47764561</v>
          </cell>
          <cell r="G4">
            <v>37424589</v>
          </cell>
          <cell r="I4">
            <v>10000</v>
          </cell>
          <cell r="J4">
            <v>21165513</v>
          </cell>
          <cell r="K4">
            <v>31369480</v>
          </cell>
          <cell r="M4">
            <v>19322253</v>
          </cell>
          <cell r="N4">
            <v>49872350</v>
          </cell>
          <cell r="O4">
            <v>30877309</v>
          </cell>
          <cell r="P4">
            <v>182988391</v>
          </cell>
          <cell r="Q4">
            <v>28428781</v>
          </cell>
          <cell r="R4">
            <v>27906556</v>
          </cell>
        </row>
        <row r="5">
          <cell r="A5" t="str">
            <v>India</v>
          </cell>
          <cell r="B5">
            <v>3192000</v>
          </cell>
          <cell r="C5">
            <v>6099774</v>
          </cell>
          <cell r="D5">
            <v>13763159</v>
          </cell>
          <cell r="E5">
            <v>939400</v>
          </cell>
          <cell r="F5">
            <v>1030000</v>
          </cell>
          <cell r="G5">
            <v>120000</v>
          </cell>
          <cell r="J5">
            <v>1040667</v>
          </cell>
          <cell r="K5">
            <v>3440000</v>
          </cell>
          <cell r="L5">
            <v>200000</v>
          </cell>
          <cell r="N5">
            <v>1100000</v>
          </cell>
          <cell r="O5">
            <v>880000</v>
          </cell>
          <cell r="P5">
            <v>1055000</v>
          </cell>
          <cell r="Q5">
            <v>140000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9"/>
  <sheetViews>
    <sheetView tabSelected="1" zoomScale="85" zoomScaleNormal="85" workbookViewId="0"/>
  </sheetViews>
  <sheetFormatPr defaultColWidth="8.85546875" defaultRowHeight="15" x14ac:dyDescent="0.25"/>
  <cols>
    <col min="1" max="1" width="11.7109375" bestFit="1" customWidth="1"/>
    <col min="3" max="3" width="19.42578125" customWidth="1"/>
    <col min="4" max="4" width="31.7109375" bestFit="1" customWidth="1"/>
    <col min="5" max="5" width="106.28515625" bestFit="1" customWidth="1"/>
    <col min="6" max="6" width="106.28515625" customWidth="1"/>
    <col min="7" max="7" width="11.140625" style="1" bestFit="1" customWidth="1"/>
  </cols>
  <sheetData>
    <row r="1" spans="1:10" x14ac:dyDescent="0.25">
      <c r="A1" t="s">
        <v>177</v>
      </c>
      <c r="B1" t="s">
        <v>176</v>
      </c>
      <c r="C1" s="4" t="s">
        <v>175</v>
      </c>
      <c r="D1" s="4" t="s">
        <v>174</v>
      </c>
      <c r="E1" t="s">
        <v>173</v>
      </c>
      <c r="F1" t="s">
        <v>172</v>
      </c>
      <c r="G1" s="1" t="s">
        <v>171</v>
      </c>
    </row>
    <row r="2" spans="1:10" x14ac:dyDescent="0.25">
      <c r="A2" t="s">
        <v>140</v>
      </c>
      <c r="B2">
        <v>2</v>
      </c>
      <c r="C2" t="s">
        <v>123</v>
      </c>
      <c r="D2" s="2" t="s">
        <v>14</v>
      </c>
      <c r="E2" t="s">
        <v>170</v>
      </c>
      <c r="G2" s="1">
        <v>38227005</v>
      </c>
    </row>
    <row r="3" spans="1:10" x14ac:dyDescent="0.25">
      <c r="A3" t="s">
        <v>140</v>
      </c>
      <c r="B3">
        <v>2</v>
      </c>
      <c r="C3" s="2" t="s">
        <v>123</v>
      </c>
      <c r="D3" s="2" t="s">
        <v>14</v>
      </c>
      <c r="E3" t="s">
        <v>170</v>
      </c>
      <c r="G3" s="1">
        <v>2348359</v>
      </c>
    </row>
    <row r="4" spans="1:10" x14ac:dyDescent="0.25">
      <c r="A4" t="s">
        <v>140</v>
      </c>
      <c r="B4">
        <v>2</v>
      </c>
      <c r="C4" s="2" t="s">
        <v>123</v>
      </c>
      <c r="D4" s="2" t="s">
        <v>14</v>
      </c>
      <c r="E4" t="s">
        <v>170</v>
      </c>
      <c r="G4" s="1">
        <v>19091584</v>
      </c>
    </row>
    <row r="5" spans="1:10" x14ac:dyDescent="0.25">
      <c r="A5" t="s">
        <v>140</v>
      </c>
      <c r="B5">
        <v>2</v>
      </c>
      <c r="C5" s="2" t="s">
        <v>123</v>
      </c>
      <c r="D5" s="2" t="s">
        <v>14</v>
      </c>
      <c r="E5" t="s">
        <v>170</v>
      </c>
      <c r="G5" s="1">
        <v>21701796</v>
      </c>
    </row>
    <row r="6" spans="1:10" x14ac:dyDescent="0.25">
      <c r="A6" t="s">
        <v>140</v>
      </c>
      <c r="B6">
        <v>2</v>
      </c>
      <c r="C6" s="2" t="s">
        <v>123</v>
      </c>
      <c r="D6" s="2" t="s">
        <v>14</v>
      </c>
      <c r="E6" t="s">
        <v>170</v>
      </c>
      <c r="G6" s="1">
        <v>7399349</v>
      </c>
    </row>
    <row r="7" spans="1:10" x14ac:dyDescent="0.25">
      <c r="A7" t="s">
        <v>140</v>
      </c>
      <c r="B7">
        <v>2</v>
      </c>
      <c r="C7" s="2" t="s">
        <v>9</v>
      </c>
      <c r="D7" s="2" t="s">
        <v>8</v>
      </c>
      <c r="E7" t="s">
        <v>169</v>
      </c>
      <c r="G7" s="1">
        <v>161623733</v>
      </c>
    </row>
    <row r="8" spans="1:10" x14ac:dyDescent="0.25">
      <c r="A8" t="s">
        <v>140</v>
      </c>
      <c r="B8">
        <v>2</v>
      </c>
      <c r="C8" s="2" t="s">
        <v>9</v>
      </c>
      <c r="D8" s="2" t="s">
        <v>8</v>
      </c>
      <c r="E8" t="s">
        <v>169</v>
      </c>
      <c r="G8" s="1">
        <v>5391300</v>
      </c>
    </row>
    <row r="9" spans="1:10" x14ac:dyDescent="0.25">
      <c r="A9" t="s">
        <v>140</v>
      </c>
      <c r="B9">
        <v>2</v>
      </c>
      <c r="C9" s="2" t="s">
        <v>9</v>
      </c>
      <c r="D9" s="2" t="s">
        <v>8</v>
      </c>
      <c r="E9" t="s">
        <v>168</v>
      </c>
      <c r="G9" s="1">
        <v>8365368</v>
      </c>
    </row>
    <row r="10" spans="1:10" x14ac:dyDescent="0.25">
      <c r="A10" t="s">
        <v>140</v>
      </c>
      <c r="B10">
        <v>2</v>
      </c>
      <c r="C10" s="2" t="s">
        <v>2</v>
      </c>
      <c r="D10" s="2" t="s">
        <v>30</v>
      </c>
      <c r="E10" t="s">
        <v>167</v>
      </c>
      <c r="G10" s="1">
        <v>38807160</v>
      </c>
    </row>
    <row r="11" spans="1:10" x14ac:dyDescent="0.25">
      <c r="A11" t="s">
        <v>140</v>
      </c>
      <c r="B11">
        <v>2</v>
      </c>
      <c r="C11" s="2" t="s">
        <v>2</v>
      </c>
      <c r="D11" s="2" t="s">
        <v>30</v>
      </c>
      <c r="E11" t="s">
        <v>167</v>
      </c>
      <c r="G11" s="1">
        <v>2660960</v>
      </c>
    </row>
    <row r="12" spans="1:10" x14ac:dyDescent="0.25">
      <c r="A12" t="s">
        <v>140</v>
      </c>
      <c r="B12">
        <v>2</v>
      </c>
      <c r="C12" s="2" t="s">
        <v>2</v>
      </c>
      <c r="D12" s="2" t="s">
        <v>14</v>
      </c>
      <c r="E12" t="s">
        <v>166</v>
      </c>
      <c r="G12" s="1">
        <v>1581607</v>
      </c>
      <c r="H12" s="1"/>
      <c r="I12" s="1"/>
      <c r="J12" s="1"/>
    </row>
    <row r="13" spans="1:10" x14ac:dyDescent="0.25">
      <c r="A13" t="s">
        <v>140</v>
      </c>
      <c r="B13">
        <v>4</v>
      </c>
      <c r="C13" s="2" t="s">
        <v>9</v>
      </c>
      <c r="D13" s="2" t="s">
        <v>12</v>
      </c>
      <c r="E13" t="s">
        <v>165</v>
      </c>
      <c r="G13" s="1">
        <v>1965113</v>
      </c>
      <c r="H13" s="1"/>
      <c r="I13" s="1"/>
      <c r="J13" s="1"/>
    </row>
    <row r="14" spans="1:10" x14ac:dyDescent="0.25">
      <c r="A14" t="s">
        <v>140</v>
      </c>
      <c r="B14">
        <v>4</v>
      </c>
      <c r="C14" s="2" t="s">
        <v>9</v>
      </c>
      <c r="D14" s="2" t="s">
        <v>8</v>
      </c>
      <c r="E14" t="s">
        <v>164</v>
      </c>
      <c r="G14" s="1">
        <v>13007644</v>
      </c>
      <c r="H14" s="1"/>
      <c r="I14" s="1"/>
      <c r="J14" s="1"/>
    </row>
    <row r="15" spans="1:10" x14ac:dyDescent="0.25">
      <c r="A15" t="s">
        <v>140</v>
      </c>
      <c r="B15">
        <v>4</v>
      </c>
      <c r="C15" s="2" t="s">
        <v>2</v>
      </c>
      <c r="D15" s="2" t="s">
        <v>1</v>
      </c>
      <c r="E15" t="s">
        <v>163</v>
      </c>
      <c r="G15" s="1">
        <v>76979</v>
      </c>
    </row>
    <row r="16" spans="1:10" x14ac:dyDescent="0.25">
      <c r="A16" t="s">
        <v>140</v>
      </c>
      <c r="B16">
        <v>4</v>
      </c>
      <c r="C16" s="2" t="s">
        <v>113</v>
      </c>
      <c r="D16" s="2" t="s">
        <v>1</v>
      </c>
      <c r="E16" t="s">
        <v>162</v>
      </c>
      <c r="G16" s="1">
        <v>540000</v>
      </c>
      <c r="I16" s="1"/>
      <c r="J16" s="1"/>
    </row>
    <row r="17" spans="1:10" x14ac:dyDescent="0.25">
      <c r="A17" t="s">
        <v>140</v>
      </c>
      <c r="B17">
        <v>4</v>
      </c>
      <c r="C17" s="2" t="s">
        <v>2</v>
      </c>
      <c r="D17" s="2" t="s">
        <v>30</v>
      </c>
      <c r="E17" t="s">
        <v>149</v>
      </c>
      <c r="G17" s="1">
        <v>1514269</v>
      </c>
      <c r="H17" s="1"/>
      <c r="I17" s="1"/>
      <c r="J17" s="1"/>
    </row>
    <row r="18" spans="1:10" x14ac:dyDescent="0.25">
      <c r="A18" t="s">
        <v>140</v>
      </c>
      <c r="B18">
        <v>4</v>
      </c>
      <c r="C18" s="2" t="s">
        <v>2</v>
      </c>
      <c r="D18" s="2" t="s">
        <v>34</v>
      </c>
      <c r="E18" t="s">
        <v>161</v>
      </c>
      <c r="G18" s="1">
        <v>1287681</v>
      </c>
      <c r="H18" s="1"/>
      <c r="I18" s="1"/>
      <c r="J18" s="1"/>
    </row>
    <row r="19" spans="1:10" x14ac:dyDescent="0.25">
      <c r="A19" t="s">
        <v>140</v>
      </c>
      <c r="B19">
        <v>4</v>
      </c>
      <c r="C19" s="2" t="s">
        <v>2</v>
      </c>
      <c r="D19" s="2" t="s">
        <v>2</v>
      </c>
      <c r="E19" t="s">
        <v>160</v>
      </c>
      <c r="G19" s="1">
        <v>916159</v>
      </c>
      <c r="H19" s="1"/>
      <c r="I19" s="1"/>
      <c r="J19" s="1"/>
    </row>
    <row r="20" spans="1:10" x14ac:dyDescent="0.25">
      <c r="A20" t="s">
        <v>140</v>
      </c>
      <c r="B20">
        <v>7</v>
      </c>
      <c r="C20" s="2" t="s">
        <v>9</v>
      </c>
      <c r="D20" s="2" t="s">
        <v>12</v>
      </c>
      <c r="E20" t="s">
        <v>159</v>
      </c>
      <c r="F20" t="s">
        <v>158</v>
      </c>
      <c r="G20" s="1">
        <v>557800</v>
      </c>
    </row>
    <row r="21" spans="1:10" x14ac:dyDescent="0.25">
      <c r="A21" t="s">
        <v>140</v>
      </c>
      <c r="B21">
        <v>7</v>
      </c>
      <c r="C21" s="2" t="s">
        <v>9</v>
      </c>
      <c r="D21" s="2" t="s">
        <v>1</v>
      </c>
      <c r="E21" t="s">
        <v>155</v>
      </c>
      <c r="F21" t="s">
        <v>157</v>
      </c>
      <c r="G21" s="1">
        <v>920781</v>
      </c>
    </row>
    <row r="22" spans="1:10" x14ac:dyDescent="0.25">
      <c r="A22" t="s">
        <v>140</v>
      </c>
      <c r="B22">
        <v>7</v>
      </c>
      <c r="C22" s="2" t="s">
        <v>9</v>
      </c>
      <c r="D22" s="2" t="s">
        <v>1</v>
      </c>
      <c r="E22" t="s">
        <v>155</v>
      </c>
      <c r="F22" t="s">
        <v>156</v>
      </c>
      <c r="G22" s="1">
        <v>2511530</v>
      </c>
    </row>
    <row r="23" spans="1:10" x14ac:dyDescent="0.25">
      <c r="A23" t="s">
        <v>140</v>
      </c>
      <c r="B23">
        <v>7</v>
      </c>
      <c r="C23" s="2" t="s">
        <v>9</v>
      </c>
      <c r="D23" s="2" t="s">
        <v>1</v>
      </c>
      <c r="E23" t="s">
        <v>155</v>
      </c>
      <c r="F23" t="s">
        <v>154</v>
      </c>
      <c r="G23" s="1">
        <v>2185443</v>
      </c>
    </row>
    <row r="24" spans="1:10" x14ac:dyDescent="0.25">
      <c r="A24" t="s">
        <v>140</v>
      </c>
      <c r="B24">
        <v>7</v>
      </c>
      <c r="C24" s="2" t="s">
        <v>9</v>
      </c>
      <c r="D24" s="2" t="s">
        <v>1</v>
      </c>
      <c r="E24" t="s">
        <v>152</v>
      </c>
      <c r="F24" t="s">
        <v>153</v>
      </c>
      <c r="G24" s="1">
        <v>33200</v>
      </c>
    </row>
    <row r="25" spans="1:10" x14ac:dyDescent="0.25">
      <c r="A25" t="s">
        <v>140</v>
      </c>
      <c r="B25">
        <v>7</v>
      </c>
      <c r="C25" s="2" t="s">
        <v>9</v>
      </c>
      <c r="D25" s="2" t="s">
        <v>1</v>
      </c>
      <c r="E25" t="s">
        <v>152</v>
      </c>
      <c r="F25" s="3" t="s">
        <v>151</v>
      </c>
      <c r="G25" s="1">
        <v>2657674</v>
      </c>
    </row>
    <row r="26" spans="1:10" x14ac:dyDescent="0.25">
      <c r="A26" t="s">
        <v>140</v>
      </c>
      <c r="B26">
        <v>7</v>
      </c>
      <c r="C26" s="2" t="s">
        <v>2</v>
      </c>
      <c r="D26" s="2" t="s">
        <v>30</v>
      </c>
      <c r="E26" t="s">
        <v>150</v>
      </c>
      <c r="F26" t="s">
        <v>150</v>
      </c>
      <c r="G26" s="1">
        <v>620650</v>
      </c>
    </row>
    <row r="27" spans="1:10" x14ac:dyDescent="0.25">
      <c r="A27" t="s">
        <v>140</v>
      </c>
      <c r="B27">
        <v>7</v>
      </c>
      <c r="C27" s="2" t="s">
        <v>9</v>
      </c>
      <c r="D27" s="2" t="s">
        <v>12</v>
      </c>
      <c r="E27" t="s">
        <v>159</v>
      </c>
      <c r="F27" t="s">
        <v>158</v>
      </c>
      <c r="G27" s="1">
        <v>515730</v>
      </c>
    </row>
    <row r="28" spans="1:10" x14ac:dyDescent="0.25">
      <c r="A28" t="s">
        <v>140</v>
      </c>
      <c r="B28">
        <v>7</v>
      </c>
      <c r="C28" s="2" t="s">
        <v>9</v>
      </c>
      <c r="D28" s="2" t="s">
        <v>1</v>
      </c>
      <c r="E28" t="s">
        <v>155</v>
      </c>
      <c r="F28" t="s">
        <v>157</v>
      </c>
      <c r="G28" s="1">
        <v>2483530</v>
      </c>
    </row>
    <row r="29" spans="1:10" x14ac:dyDescent="0.25">
      <c r="A29" t="s">
        <v>140</v>
      </c>
      <c r="B29">
        <v>7</v>
      </c>
      <c r="C29" s="2" t="s">
        <v>9</v>
      </c>
      <c r="D29" s="2" t="s">
        <v>1</v>
      </c>
      <c r="E29" t="s">
        <v>155</v>
      </c>
      <c r="F29" t="s">
        <v>156</v>
      </c>
      <c r="G29" s="1">
        <v>3305150</v>
      </c>
    </row>
    <row r="30" spans="1:10" x14ac:dyDescent="0.25">
      <c r="A30" t="s">
        <v>140</v>
      </c>
      <c r="B30">
        <v>7</v>
      </c>
      <c r="C30" s="2" t="s">
        <v>9</v>
      </c>
      <c r="D30" s="2" t="s">
        <v>1</v>
      </c>
      <c r="E30" t="s">
        <v>155</v>
      </c>
      <c r="F30" t="s">
        <v>154</v>
      </c>
      <c r="G30" s="1">
        <v>2591616</v>
      </c>
    </row>
    <row r="31" spans="1:10" x14ac:dyDescent="0.25">
      <c r="A31" t="s">
        <v>140</v>
      </c>
      <c r="B31">
        <v>7</v>
      </c>
      <c r="C31" s="2" t="s">
        <v>9</v>
      </c>
      <c r="D31" s="2" t="s">
        <v>1</v>
      </c>
      <c r="E31" t="s">
        <v>152</v>
      </c>
      <c r="F31" t="s">
        <v>153</v>
      </c>
      <c r="G31" s="1">
        <v>16800</v>
      </c>
    </row>
    <row r="32" spans="1:10" x14ac:dyDescent="0.25">
      <c r="A32" t="s">
        <v>140</v>
      </c>
      <c r="B32">
        <v>7</v>
      </c>
      <c r="C32" s="2" t="s">
        <v>9</v>
      </c>
      <c r="D32" s="2" t="s">
        <v>1</v>
      </c>
      <c r="E32" t="s">
        <v>152</v>
      </c>
      <c r="F32" s="3" t="s">
        <v>151</v>
      </c>
      <c r="G32" s="1">
        <v>4172716</v>
      </c>
    </row>
    <row r="33" spans="1:7" x14ac:dyDescent="0.25">
      <c r="A33" t="s">
        <v>140</v>
      </c>
      <c r="B33">
        <v>7</v>
      </c>
      <c r="C33" s="2" t="s">
        <v>2</v>
      </c>
      <c r="D33" s="2" t="s">
        <v>30</v>
      </c>
      <c r="E33" t="s">
        <v>150</v>
      </c>
      <c r="F33" t="s">
        <v>150</v>
      </c>
      <c r="G33" s="1">
        <v>654279</v>
      </c>
    </row>
    <row r="34" spans="1:7" x14ac:dyDescent="0.25">
      <c r="A34" t="s">
        <v>140</v>
      </c>
      <c r="B34">
        <v>7</v>
      </c>
      <c r="C34" s="2" t="s">
        <v>21</v>
      </c>
      <c r="D34" s="2" t="s">
        <v>20</v>
      </c>
      <c r="E34" t="s">
        <v>148</v>
      </c>
      <c r="G34" s="1">
        <v>5795318</v>
      </c>
    </row>
    <row r="35" spans="1:7" x14ac:dyDescent="0.25">
      <c r="A35" t="s">
        <v>140</v>
      </c>
      <c r="B35">
        <v>7</v>
      </c>
      <c r="C35" s="2" t="s">
        <v>2</v>
      </c>
      <c r="D35" s="2" t="s">
        <v>18</v>
      </c>
      <c r="E35" t="s">
        <v>147</v>
      </c>
      <c r="G35" s="1">
        <v>1008000</v>
      </c>
    </row>
    <row r="36" spans="1:7" x14ac:dyDescent="0.25">
      <c r="A36" t="s">
        <v>140</v>
      </c>
      <c r="B36">
        <v>7</v>
      </c>
      <c r="C36" s="2" t="s">
        <v>2</v>
      </c>
      <c r="D36" s="2" t="s">
        <v>30</v>
      </c>
      <c r="E36" t="s">
        <v>149</v>
      </c>
      <c r="G36" s="1">
        <v>368098</v>
      </c>
    </row>
    <row r="37" spans="1:7" x14ac:dyDescent="0.25">
      <c r="A37" t="s">
        <v>140</v>
      </c>
      <c r="B37">
        <v>7</v>
      </c>
      <c r="C37" s="2" t="s">
        <v>21</v>
      </c>
      <c r="D37" s="2" t="s">
        <v>20</v>
      </c>
      <c r="E37" t="s">
        <v>148</v>
      </c>
      <c r="G37" s="1">
        <v>18399601</v>
      </c>
    </row>
    <row r="38" spans="1:7" x14ac:dyDescent="0.25">
      <c r="A38" t="s">
        <v>140</v>
      </c>
      <c r="B38">
        <v>7</v>
      </c>
      <c r="C38" s="2" t="s">
        <v>2</v>
      </c>
      <c r="D38" s="2" t="s">
        <v>18</v>
      </c>
      <c r="E38" t="s">
        <v>147</v>
      </c>
      <c r="G38" s="1">
        <v>23266915</v>
      </c>
    </row>
    <row r="39" spans="1:7" x14ac:dyDescent="0.25">
      <c r="A39" t="s">
        <v>140</v>
      </c>
      <c r="B39">
        <v>7</v>
      </c>
      <c r="C39" s="2" t="s">
        <v>2</v>
      </c>
      <c r="D39" s="2" t="s">
        <v>1</v>
      </c>
      <c r="E39" t="s">
        <v>146</v>
      </c>
      <c r="G39" s="1">
        <v>199205</v>
      </c>
    </row>
    <row r="40" spans="1:7" x14ac:dyDescent="0.25">
      <c r="A40" t="s">
        <v>140</v>
      </c>
      <c r="B40">
        <v>7</v>
      </c>
      <c r="C40" s="2" t="s">
        <v>2</v>
      </c>
      <c r="D40" s="2" t="s">
        <v>1</v>
      </c>
      <c r="E40" t="s">
        <v>145</v>
      </c>
      <c r="G40" s="1">
        <v>1305668</v>
      </c>
    </row>
    <row r="41" spans="1:7" x14ac:dyDescent="0.25">
      <c r="A41" t="s">
        <v>140</v>
      </c>
      <c r="B41">
        <v>7</v>
      </c>
      <c r="C41" s="2" t="s">
        <v>2</v>
      </c>
      <c r="D41" s="2" t="s">
        <v>1</v>
      </c>
      <c r="E41" t="s">
        <v>144</v>
      </c>
      <c r="G41" s="1">
        <v>691600</v>
      </c>
    </row>
    <row r="42" spans="1:7" x14ac:dyDescent="0.25">
      <c r="A42" t="s">
        <v>140</v>
      </c>
      <c r="B42">
        <v>7</v>
      </c>
      <c r="C42" s="2" t="s">
        <v>113</v>
      </c>
      <c r="D42" s="2" t="s">
        <v>1</v>
      </c>
      <c r="E42" t="s">
        <v>143</v>
      </c>
      <c r="G42" s="1">
        <v>222835</v>
      </c>
    </row>
    <row r="43" spans="1:7" x14ac:dyDescent="0.25">
      <c r="A43" t="s">
        <v>140</v>
      </c>
      <c r="B43">
        <v>7</v>
      </c>
      <c r="C43" s="2" t="s">
        <v>113</v>
      </c>
      <c r="D43" s="2" t="s">
        <v>1</v>
      </c>
      <c r="E43" t="s">
        <v>142</v>
      </c>
      <c r="G43" s="1">
        <v>7262591</v>
      </c>
    </row>
    <row r="44" spans="1:7" x14ac:dyDescent="0.25">
      <c r="A44" t="s">
        <v>140</v>
      </c>
      <c r="B44">
        <v>7</v>
      </c>
      <c r="C44" s="2" t="s">
        <v>113</v>
      </c>
      <c r="D44" s="2" t="s">
        <v>1</v>
      </c>
      <c r="E44" t="s">
        <v>141</v>
      </c>
      <c r="G44" s="1">
        <v>3115640</v>
      </c>
    </row>
    <row r="45" spans="1:7" x14ac:dyDescent="0.25">
      <c r="A45" t="s">
        <v>140</v>
      </c>
      <c r="B45">
        <v>7</v>
      </c>
      <c r="C45" s="2" t="s">
        <v>9</v>
      </c>
      <c r="D45" s="2" t="s">
        <v>1</v>
      </c>
      <c r="E45" t="s">
        <v>139</v>
      </c>
      <c r="G45" s="1">
        <v>1004656</v>
      </c>
    </row>
    <row r="46" spans="1:7" x14ac:dyDescent="0.25">
      <c r="A46" t="s">
        <v>109</v>
      </c>
      <c r="B46">
        <v>3</v>
      </c>
      <c r="C46" s="2" t="s">
        <v>9</v>
      </c>
      <c r="D46" s="2" t="s">
        <v>12</v>
      </c>
      <c r="E46" t="s">
        <v>138</v>
      </c>
      <c r="G46" s="1">
        <v>3710</v>
      </c>
    </row>
    <row r="47" spans="1:7" x14ac:dyDescent="0.25">
      <c r="A47" t="s">
        <v>109</v>
      </c>
      <c r="B47">
        <v>3</v>
      </c>
      <c r="C47" s="2" t="s">
        <v>2</v>
      </c>
      <c r="D47" s="2" t="s">
        <v>18</v>
      </c>
      <c r="E47" t="s">
        <v>38</v>
      </c>
      <c r="G47" s="1">
        <v>20550</v>
      </c>
    </row>
    <row r="48" spans="1:7" x14ac:dyDescent="0.25">
      <c r="A48" t="s">
        <v>109</v>
      </c>
      <c r="B48">
        <v>3</v>
      </c>
      <c r="C48" s="2" t="s">
        <v>9</v>
      </c>
      <c r="D48" s="2" t="s">
        <v>12</v>
      </c>
      <c r="E48" t="s">
        <v>137</v>
      </c>
      <c r="G48" s="1">
        <v>486391</v>
      </c>
    </row>
    <row r="49" spans="1:7" x14ac:dyDescent="0.25">
      <c r="A49" t="s">
        <v>109</v>
      </c>
      <c r="B49">
        <v>3</v>
      </c>
      <c r="C49" s="2" t="s">
        <v>2</v>
      </c>
      <c r="D49" t="s">
        <v>136</v>
      </c>
      <c r="E49" t="s">
        <v>136</v>
      </c>
      <c r="G49" s="1">
        <v>18173</v>
      </c>
    </row>
    <row r="50" spans="1:7" x14ac:dyDescent="0.25">
      <c r="A50" t="s">
        <v>109</v>
      </c>
      <c r="B50">
        <v>3</v>
      </c>
      <c r="C50" s="2" t="s">
        <v>2</v>
      </c>
      <c r="D50" t="s">
        <v>136</v>
      </c>
      <c r="E50" t="s">
        <v>136</v>
      </c>
      <c r="G50" s="1">
        <v>49515</v>
      </c>
    </row>
    <row r="51" spans="1:7" x14ac:dyDescent="0.25">
      <c r="A51" t="s">
        <v>109</v>
      </c>
      <c r="B51">
        <v>3</v>
      </c>
      <c r="C51" s="2" t="s">
        <v>2</v>
      </c>
      <c r="D51" t="s">
        <v>136</v>
      </c>
      <c r="E51" t="s">
        <v>136</v>
      </c>
      <c r="G51" s="1">
        <v>36752</v>
      </c>
    </row>
    <row r="52" spans="1:7" x14ac:dyDescent="0.25">
      <c r="A52" t="s">
        <v>109</v>
      </c>
      <c r="B52">
        <v>3</v>
      </c>
      <c r="C52" s="2" t="s">
        <v>2</v>
      </c>
      <c r="D52" t="s">
        <v>136</v>
      </c>
      <c r="E52" t="s">
        <v>136</v>
      </c>
      <c r="G52" s="1">
        <v>12694</v>
      </c>
    </row>
    <row r="53" spans="1:7" x14ac:dyDescent="0.25">
      <c r="A53" t="s">
        <v>109</v>
      </c>
      <c r="B53">
        <v>3</v>
      </c>
      <c r="C53" s="2" t="s">
        <v>2</v>
      </c>
      <c r="D53" t="s">
        <v>136</v>
      </c>
      <c r="E53" t="s">
        <v>136</v>
      </c>
      <c r="G53" s="1">
        <v>1727</v>
      </c>
    </row>
    <row r="54" spans="1:7" x14ac:dyDescent="0.25">
      <c r="A54" t="s">
        <v>109</v>
      </c>
      <c r="B54">
        <v>3</v>
      </c>
      <c r="C54" s="2" t="s">
        <v>9</v>
      </c>
      <c r="D54" s="2" t="s">
        <v>12</v>
      </c>
      <c r="E54" t="s">
        <v>135</v>
      </c>
      <c r="G54" s="1">
        <v>629512</v>
      </c>
    </row>
    <row r="55" spans="1:7" x14ac:dyDescent="0.25">
      <c r="A55" t="s">
        <v>109</v>
      </c>
      <c r="B55">
        <v>3</v>
      </c>
      <c r="C55" s="2" t="s">
        <v>2</v>
      </c>
      <c r="D55" s="2" t="s">
        <v>14</v>
      </c>
      <c r="E55" t="s">
        <v>134</v>
      </c>
      <c r="G55" s="1">
        <v>92025</v>
      </c>
    </row>
    <row r="56" spans="1:7" x14ac:dyDescent="0.25">
      <c r="A56" t="s">
        <v>109</v>
      </c>
      <c r="B56">
        <v>3</v>
      </c>
      <c r="C56" s="2" t="s">
        <v>9</v>
      </c>
      <c r="D56" t="s">
        <v>8</v>
      </c>
      <c r="E56" t="s">
        <v>133</v>
      </c>
      <c r="G56" s="1">
        <v>70255</v>
      </c>
    </row>
    <row r="57" spans="1:7" x14ac:dyDescent="0.25">
      <c r="A57" t="s">
        <v>109</v>
      </c>
      <c r="B57">
        <v>3</v>
      </c>
      <c r="C57" s="2" t="s">
        <v>2</v>
      </c>
      <c r="D57" s="2" t="s">
        <v>1</v>
      </c>
      <c r="E57" t="s">
        <v>132</v>
      </c>
      <c r="G57" s="1">
        <v>33629</v>
      </c>
    </row>
    <row r="58" spans="1:7" x14ac:dyDescent="0.25">
      <c r="A58" t="s">
        <v>109</v>
      </c>
      <c r="B58">
        <v>3</v>
      </c>
      <c r="C58" s="2" t="s">
        <v>9</v>
      </c>
      <c r="D58" s="2" t="s">
        <v>12</v>
      </c>
      <c r="E58" t="s">
        <v>135</v>
      </c>
      <c r="G58" s="1">
        <v>44674863</v>
      </c>
    </row>
    <row r="59" spans="1:7" x14ac:dyDescent="0.25">
      <c r="A59" t="s">
        <v>109</v>
      </c>
      <c r="B59">
        <v>3</v>
      </c>
      <c r="C59" s="2" t="s">
        <v>2</v>
      </c>
      <c r="D59" s="2" t="s">
        <v>14</v>
      </c>
      <c r="E59" t="s">
        <v>134</v>
      </c>
      <c r="G59" s="1">
        <v>5643769</v>
      </c>
    </row>
    <row r="60" spans="1:7" x14ac:dyDescent="0.25">
      <c r="A60" t="s">
        <v>109</v>
      </c>
      <c r="B60">
        <v>3</v>
      </c>
      <c r="C60" s="2" t="s">
        <v>9</v>
      </c>
      <c r="D60" t="s">
        <v>8</v>
      </c>
      <c r="E60" t="s">
        <v>133</v>
      </c>
      <c r="G60" s="1">
        <v>7964795</v>
      </c>
    </row>
    <row r="61" spans="1:7" x14ac:dyDescent="0.25">
      <c r="A61" t="s">
        <v>109</v>
      </c>
      <c r="B61">
        <v>3</v>
      </c>
      <c r="C61" s="2" t="s">
        <v>2</v>
      </c>
      <c r="D61" s="2" t="s">
        <v>1</v>
      </c>
      <c r="E61" t="s">
        <v>132</v>
      </c>
      <c r="G61" s="1">
        <v>8218202</v>
      </c>
    </row>
    <row r="62" spans="1:7" x14ac:dyDescent="0.25">
      <c r="A62" t="s">
        <v>109</v>
      </c>
      <c r="B62">
        <v>6</v>
      </c>
      <c r="C62" s="2" t="s">
        <v>2</v>
      </c>
      <c r="D62" s="2" t="s">
        <v>26</v>
      </c>
      <c r="E62" t="s">
        <v>40</v>
      </c>
      <c r="G62" s="1">
        <v>12750260</v>
      </c>
    </row>
    <row r="63" spans="1:7" x14ac:dyDescent="0.25">
      <c r="A63" t="s">
        <v>109</v>
      </c>
      <c r="B63">
        <v>6</v>
      </c>
      <c r="C63" s="2" t="s">
        <v>2</v>
      </c>
      <c r="D63" s="2" t="s">
        <v>18</v>
      </c>
      <c r="E63" t="s">
        <v>38</v>
      </c>
      <c r="G63" s="1">
        <v>10553210</v>
      </c>
    </row>
    <row r="64" spans="1:7" x14ac:dyDescent="0.25">
      <c r="A64" t="s">
        <v>109</v>
      </c>
      <c r="B64">
        <v>6</v>
      </c>
      <c r="C64" s="2" t="s">
        <v>2</v>
      </c>
      <c r="D64" s="2" t="s">
        <v>34</v>
      </c>
      <c r="E64" t="s">
        <v>131</v>
      </c>
      <c r="G64" s="1">
        <v>725930</v>
      </c>
    </row>
    <row r="65" spans="1:7" x14ac:dyDescent="0.25">
      <c r="A65" t="s">
        <v>109</v>
      </c>
      <c r="B65">
        <v>6</v>
      </c>
      <c r="C65" t="s">
        <v>2</v>
      </c>
      <c r="D65" s="2" t="s">
        <v>26</v>
      </c>
      <c r="E65" t="s">
        <v>130</v>
      </c>
      <c r="G65" s="1">
        <v>2183412</v>
      </c>
    </row>
    <row r="66" spans="1:7" x14ac:dyDescent="0.25">
      <c r="A66" t="s">
        <v>109</v>
      </c>
      <c r="B66">
        <v>6</v>
      </c>
      <c r="C66" t="s">
        <v>2</v>
      </c>
      <c r="D66" s="2" t="s">
        <v>32</v>
      </c>
      <c r="E66" t="s">
        <v>129</v>
      </c>
      <c r="G66" s="1">
        <v>8539120</v>
      </c>
    </row>
    <row r="67" spans="1:7" x14ac:dyDescent="0.25">
      <c r="A67" t="s">
        <v>109</v>
      </c>
      <c r="B67">
        <v>6</v>
      </c>
      <c r="C67" t="s">
        <v>2</v>
      </c>
      <c r="D67" s="2" t="s">
        <v>30</v>
      </c>
      <c r="E67" t="s">
        <v>128</v>
      </c>
      <c r="G67" s="1">
        <v>3157389</v>
      </c>
    </row>
    <row r="68" spans="1:7" x14ac:dyDescent="0.25">
      <c r="A68" t="s">
        <v>109</v>
      </c>
      <c r="B68">
        <v>6</v>
      </c>
      <c r="C68" t="s">
        <v>2</v>
      </c>
      <c r="D68" s="2" t="s">
        <v>26</v>
      </c>
      <c r="E68" t="s">
        <v>127</v>
      </c>
      <c r="G68" s="1">
        <v>6038857</v>
      </c>
    </row>
    <row r="69" spans="1:7" x14ac:dyDescent="0.25">
      <c r="A69" t="s">
        <v>109</v>
      </c>
      <c r="B69">
        <v>6</v>
      </c>
      <c r="C69" t="s">
        <v>2</v>
      </c>
      <c r="D69" t="s">
        <v>2</v>
      </c>
      <c r="E69" t="s">
        <v>66</v>
      </c>
      <c r="G69" s="1">
        <v>10817722</v>
      </c>
    </row>
    <row r="70" spans="1:7" x14ac:dyDescent="0.25">
      <c r="A70" t="s">
        <v>109</v>
      </c>
      <c r="B70">
        <v>9</v>
      </c>
      <c r="C70" t="s">
        <v>2</v>
      </c>
      <c r="D70" s="2" t="s">
        <v>14</v>
      </c>
      <c r="E70" t="s">
        <v>126</v>
      </c>
      <c r="G70" s="1">
        <v>86164</v>
      </c>
    </row>
    <row r="71" spans="1:7" x14ac:dyDescent="0.25">
      <c r="A71" t="s">
        <v>109</v>
      </c>
      <c r="B71">
        <v>9</v>
      </c>
      <c r="C71" t="s">
        <v>2</v>
      </c>
      <c r="D71" s="2" t="s">
        <v>14</v>
      </c>
      <c r="E71" t="s">
        <v>125</v>
      </c>
      <c r="G71" s="1">
        <v>681412</v>
      </c>
    </row>
    <row r="72" spans="1:7" x14ac:dyDescent="0.25">
      <c r="A72" t="s">
        <v>109</v>
      </c>
      <c r="B72">
        <v>9</v>
      </c>
      <c r="C72" t="s">
        <v>2</v>
      </c>
      <c r="D72" s="2" t="s">
        <v>14</v>
      </c>
      <c r="E72" t="s">
        <v>124</v>
      </c>
      <c r="G72" s="1">
        <v>488919</v>
      </c>
    </row>
    <row r="73" spans="1:7" x14ac:dyDescent="0.25">
      <c r="A73" t="s">
        <v>109</v>
      </c>
      <c r="B73">
        <v>9</v>
      </c>
      <c r="C73" s="2" t="s">
        <v>123</v>
      </c>
      <c r="D73" s="2" t="s">
        <v>14</v>
      </c>
      <c r="E73" t="s">
        <v>122</v>
      </c>
      <c r="G73" s="1">
        <v>941023</v>
      </c>
    </row>
    <row r="74" spans="1:7" x14ac:dyDescent="0.25">
      <c r="A74" t="s">
        <v>109</v>
      </c>
      <c r="B74">
        <v>9</v>
      </c>
      <c r="C74" s="2" t="s">
        <v>121</v>
      </c>
      <c r="D74" s="2" t="s">
        <v>14</v>
      </c>
      <c r="E74" t="s">
        <v>120</v>
      </c>
      <c r="G74" s="1">
        <v>465770</v>
      </c>
    </row>
    <row r="75" spans="1:7" x14ac:dyDescent="0.25">
      <c r="A75" t="s">
        <v>109</v>
      </c>
      <c r="B75">
        <v>9</v>
      </c>
      <c r="C75" s="2" t="s">
        <v>119</v>
      </c>
      <c r="D75" s="2" t="s">
        <v>14</v>
      </c>
      <c r="E75" t="s">
        <v>118</v>
      </c>
      <c r="G75" s="1">
        <v>320645</v>
      </c>
    </row>
    <row r="76" spans="1:7" x14ac:dyDescent="0.25">
      <c r="A76" t="s">
        <v>109</v>
      </c>
      <c r="B76">
        <v>9</v>
      </c>
      <c r="C76" s="2" t="s">
        <v>21</v>
      </c>
      <c r="D76" s="2" t="s">
        <v>20</v>
      </c>
      <c r="E76" t="s">
        <v>117</v>
      </c>
      <c r="G76" s="1">
        <v>2754316</v>
      </c>
    </row>
    <row r="77" spans="1:7" x14ac:dyDescent="0.25">
      <c r="A77" t="s">
        <v>109</v>
      </c>
      <c r="B77">
        <v>9</v>
      </c>
      <c r="C77" s="2" t="s">
        <v>2</v>
      </c>
      <c r="D77" s="2" t="s">
        <v>23</v>
      </c>
      <c r="E77" t="s">
        <v>116</v>
      </c>
      <c r="G77" s="1">
        <v>1535201</v>
      </c>
    </row>
    <row r="78" spans="1:7" x14ac:dyDescent="0.25">
      <c r="A78" t="s">
        <v>109</v>
      </c>
      <c r="B78">
        <v>9</v>
      </c>
      <c r="C78" s="2" t="s">
        <v>9</v>
      </c>
      <c r="D78" s="2" t="s">
        <v>12</v>
      </c>
      <c r="E78" t="s">
        <v>115</v>
      </c>
      <c r="G78" s="1">
        <v>2614867</v>
      </c>
    </row>
    <row r="79" spans="1:7" x14ac:dyDescent="0.25">
      <c r="A79" t="s">
        <v>109</v>
      </c>
      <c r="B79">
        <v>9</v>
      </c>
      <c r="C79" s="2" t="s">
        <v>9</v>
      </c>
      <c r="D79" s="2" t="s">
        <v>8</v>
      </c>
      <c r="E79" t="s">
        <v>114</v>
      </c>
      <c r="G79" s="1">
        <v>2159714</v>
      </c>
    </row>
    <row r="80" spans="1:7" x14ac:dyDescent="0.25">
      <c r="A80" t="s">
        <v>109</v>
      </c>
      <c r="B80">
        <v>9</v>
      </c>
      <c r="C80" s="2" t="s">
        <v>113</v>
      </c>
      <c r="D80" s="2" t="s">
        <v>8</v>
      </c>
      <c r="E80" t="s">
        <v>112</v>
      </c>
      <c r="G80" s="1">
        <v>3365320</v>
      </c>
    </row>
    <row r="81" spans="1:7" x14ac:dyDescent="0.25">
      <c r="A81" t="s">
        <v>109</v>
      </c>
      <c r="B81">
        <v>9</v>
      </c>
      <c r="C81" s="2" t="s">
        <v>2</v>
      </c>
      <c r="D81" s="2" t="s">
        <v>18</v>
      </c>
      <c r="E81" t="s">
        <v>111</v>
      </c>
      <c r="G81" s="1">
        <v>985671</v>
      </c>
    </row>
    <row r="82" spans="1:7" x14ac:dyDescent="0.25">
      <c r="A82" t="s">
        <v>109</v>
      </c>
      <c r="B82">
        <v>9</v>
      </c>
      <c r="C82" s="2" t="s">
        <v>2</v>
      </c>
      <c r="D82" s="2" t="s">
        <v>18</v>
      </c>
      <c r="E82" t="s">
        <v>110</v>
      </c>
      <c r="G82" s="1">
        <v>756883</v>
      </c>
    </row>
    <row r="83" spans="1:7" x14ac:dyDescent="0.25">
      <c r="A83" t="s">
        <v>109</v>
      </c>
      <c r="B83">
        <v>9</v>
      </c>
      <c r="C83" s="2" t="s">
        <v>2</v>
      </c>
      <c r="D83" s="2" t="s">
        <v>30</v>
      </c>
      <c r="E83" t="s">
        <v>108</v>
      </c>
      <c r="G83" s="1">
        <v>287766</v>
      </c>
    </row>
    <row r="84" spans="1:7" x14ac:dyDescent="0.25">
      <c r="A84" t="s">
        <v>83</v>
      </c>
      <c r="B84">
        <v>5</v>
      </c>
      <c r="C84" s="2" t="s">
        <v>2</v>
      </c>
      <c r="D84" s="2" t="s">
        <v>26</v>
      </c>
      <c r="E84" t="s">
        <v>27</v>
      </c>
      <c r="G84" s="1">
        <v>6263888</v>
      </c>
    </row>
    <row r="85" spans="1:7" x14ac:dyDescent="0.25">
      <c r="A85" t="s">
        <v>83</v>
      </c>
      <c r="B85">
        <v>5</v>
      </c>
      <c r="C85" s="2" t="s">
        <v>2</v>
      </c>
      <c r="D85" s="2" t="s">
        <v>34</v>
      </c>
      <c r="E85" t="s">
        <v>107</v>
      </c>
      <c r="G85" s="1">
        <v>16404040</v>
      </c>
    </row>
    <row r="86" spans="1:7" x14ac:dyDescent="0.25">
      <c r="A86" t="s">
        <v>83</v>
      </c>
      <c r="B86">
        <v>5</v>
      </c>
      <c r="C86" s="2" t="s">
        <v>2</v>
      </c>
      <c r="D86" s="2" t="s">
        <v>26</v>
      </c>
      <c r="E86" t="s">
        <v>106</v>
      </c>
      <c r="G86" s="1">
        <v>3263432</v>
      </c>
    </row>
    <row r="87" spans="1:7" x14ac:dyDescent="0.25">
      <c r="A87" t="s">
        <v>83</v>
      </c>
      <c r="B87">
        <v>5</v>
      </c>
      <c r="C87" s="2" t="s">
        <v>2</v>
      </c>
      <c r="D87" s="2" t="s">
        <v>26</v>
      </c>
      <c r="E87" t="s">
        <v>105</v>
      </c>
      <c r="G87" s="1">
        <v>4058988</v>
      </c>
    </row>
    <row r="88" spans="1:7" x14ac:dyDescent="0.25">
      <c r="A88" t="s">
        <v>83</v>
      </c>
      <c r="B88">
        <v>5</v>
      </c>
      <c r="C88" s="2" t="s">
        <v>9</v>
      </c>
      <c r="D88" s="2" t="s">
        <v>8</v>
      </c>
      <c r="E88" t="s">
        <v>104</v>
      </c>
      <c r="G88" s="1">
        <v>65833026</v>
      </c>
    </row>
    <row r="89" spans="1:7" x14ac:dyDescent="0.25">
      <c r="A89" t="s">
        <v>83</v>
      </c>
      <c r="B89">
        <v>5</v>
      </c>
      <c r="C89" s="2" t="s">
        <v>2</v>
      </c>
      <c r="D89" s="2" t="s">
        <v>14</v>
      </c>
      <c r="E89" t="s">
        <v>103</v>
      </c>
      <c r="G89" s="1">
        <v>1165781</v>
      </c>
    </row>
    <row r="90" spans="1:7" x14ac:dyDescent="0.25">
      <c r="A90" t="s">
        <v>83</v>
      </c>
      <c r="B90">
        <v>5</v>
      </c>
      <c r="C90" s="2" t="s">
        <v>2</v>
      </c>
      <c r="D90" s="2" t="s">
        <v>18</v>
      </c>
      <c r="E90" t="s">
        <v>102</v>
      </c>
      <c r="G90" s="1">
        <v>1088288</v>
      </c>
    </row>
    <row r="91" spans="1:7" x14ac:dyDescent="0.25">
      <c r="A91" t="s">
        <v>83</v>
      </c>
      <c r="B91">
        <v>5</v>
      </c>
      <c r="C91" s="2" t="s">
        <v>2</v>
      </c>
      <c r="D91" s="2" t="s">
        <v>18</v>
      </c>
      <c r="E91" t="s">
        <v>101</v>
      </c>
      <c r="G91" s="1">
        <v>12802333</v>
      </c>
    </row>
    <row r="92" spans="1:7" x14ac:dyDescent="0.25">
      <c r="A92" t="s">
        <v>83</v>
      </c>
      <c r="B92">
        <v>5</v>
      </c>
      <c r="C92" s="2" t="s">
        <v>2</v>
      </c>
      <c r="D92" s="2" t="s">
        <v>26</v>
      </c>
      <c r="E92" t="s">
        <v>65</v>
      </c>
      <c r="G92" s="1">
        <v>1080664</v>
      </c>
    </row>
    <row r="93" spans="1:7" x14ac:dyDescent="0.25">
      <c r="A93" t="s">
        <v>83</v>
      </c>
      <c r="B93">
        <v>5</v>
      </c>
      <c r="C93" s="2" t="s">
        <v>2</v>
      </c>
      <c r="D93" s="2" t="s">
        <v>18</v>
      </c>
      <c r="E93" t="s">
        <v>96</v>
      </c>
      <c r="G93" s="1">
        <v>762681</v>
      </c>
    </row>
    <row r="94" spans="1:7" x14ac:dyDescent="0.25">
      <c r="A94" t="s">
        <v>83</v>
      </c>
      <c r="B94">
        <v>5</v>
      </c>
      <c r="C94" s="2" t="s">
        <v>2</v>
      </c>
      <c r="D94" s="2" t="s">
        <v>18</v>
      </c>
      <c r="E94" t="s">
        <v>38</v>
      </c>
      <c r="G94" s="1">
        <v>1539240</v>
      </c>
    </row>
    <row r="95" spans="1:7" x14ac:dyDescent="0.25">
      <c r="A95" t="s">
        <v>83</v>
      </c>
      <c r="B95">
        <v>5</v>
      </c>
      <c r="C95" s="2" t="s">
        <v>2</v>
      </c>
      <c r="D95" s="2" t="s">
        <v>18</v>
      </c>
      <c r="E95" t="s">
        <v>100</v>
      </c>
      <c r="G95" s="1">
        <v>1689390</v>
      </c>
    </row>
    <row r="96" spans="1:7" x14ac:dyDescent="0.25">
      <c r="A96" t="s">
        <v>83</v>
      </c>
      <c r="B96">
        <v>5</v>
      </c>
      <c r="C96" s="2" t="s">
        <v>2</v>
      </c>
      <c r="D96" s="2" t="s">
        <v>30</v>
      </c>
      <c r="E96" t="s">
        <v>99</v>
      </c>
      <c r="G96" s="1">
        <v>1156618</v>
      </c>
    </row>
    <row r="97" spans="1:7" x14ac:dyDescent="0.25">
      <c r="A97" t="s">
        <v>83</v>
      </c>
      <c r="B97">
        <v>5</v>
      </c>
      <c r="C97" s="2" t="s">
        <v>2</v>
      </c>
      <c r="D97" s="2" t="s">
        <v>26</v>
      </c>
      <c r="E97" t="s">
        <v>98</v>
      </c>
      <c r="G97" s="1">
        <v>188828</v>
      </c>
    </row>
    <row r="98" spans="1:7" x14ac:dyDescent="0.25">
      <c r="A98" t="s">
        <v>83</v>
      </c>
      <c r="B98">
        <v>5</v>
      </c>
      <c r="C98" s="2" t="s">
        <v>2</v>
      </c>
      <c r="D98" s="2" t="s">
        <v>18</v>
      </c>
      <c r="E98" t="s">
        <v>97</v>
      </c>
      <c r="G98" s="1">
        <v>1264580</v>
      </c>
    </row>
    <row r="99" spans="1:7" x14ac:dyDescent="0.25">
      <c r="A99" t="s">
        <v>83</v>
      </c>
      <c r="B99">
        <v>5</v>
      </c>
      <c r="C99" s="2" t="s">
        <v>2</v>
      </c>
      <c r="D99" s="2" t="s">
        <v>34</v>
      </c>
      <c r="E99" t="s">
        <v>96</v>
      </c>
      <c r="G99" s="1">
        <v>667791</v>
      </c>
    </row>
    <row r="100" spans="1:7" x14ac:dyDescent="0.25">
      <c r="A100" t="s">
        <v>83</v>
      </c>
      <c r="B100">
        <v>5</v>
      </c>
      <c r="C100" s="2" t="s">
        <v>2</v>
      </c>
      <c r="D100" s="2" t="s">
        <v>18</v>
      </c>
      <c r="E100" t="s">
        <v>95</v>
      </c>
      <c r="G100" s="1">
        <v>3268839</v>
      </c>
    </row>
    <row r="101" spans="1:7" x14ac:dyDescent="0.25">
      <c r="A101" t="s">
        <v>83</v>
      </c>
      <c r="B101">
        <v>5</v>
      </c>
      <c r="C101" s="2" t="s">
        <v>2</v>
      </c>
      <c r="D101" s="2" t="s">
        <v>18</v>
      </c>
      <c r="E101" t="s">
        <v>94</v>
      </c>
      <c r="G101" s="1">
        <v>1000659</v>
      </c>
    </row>
    <row r="102" spans="1:7" x14ac:dyDescent="0.25">
      <c r="A102" t="s">
        <v>83</v>
      </c>
      <c r="B102">
        <v>5</v>
      </c>
      <c r="C102" s="2" t="s">
        <v>2</v>
      </c>
      <c r="D102" s="2" t="s">
        <v>2</v>
      </c>
      <c r="E102" t="s">
        <v>93</v>
      </c>
      <c r="G102" s="1">
        <v>872923</v>
      </c>
    </row>
    <row r="103" spans="1:7" x14ac:dyDescent="0.25">
      <c r="A103" t="s">
        <v>83</v>
      </c>
      <c r="B103">
        <v>5</v>
      </c>
      <c r="C103" s="2" t="s">
        <v>2</v>
      </c>
      <c r="D103" s="2" t="s">
        <v>26</v>
      </c>
      <c r="E103" t="s">
        <v>92</v>
      </c>
      <c r="G103" s="1">
        <v>2748194</v>
      </c>
    </row>
    <row r="104" spans="1:7" x14ac:dyDescent="0.25">
      <c r="A104" t="s">
        <v>83</v>
      </c>
      <c r="B104">
        <v>10</v>
      </c>
      <c r="C104" s="2" t="s">
        <v>9</v>
      </c>
      <c r="D104" s="2" t="s">
        <v>12</v>
      </c>
      <c r="E104" t="s">
        <v>87</v>
      </c>
      <c r="F104" t="s">
        <v>91</v>
      </c>
      <c r="G104" s="1">
        <v>22648715</v>
      </c>
    </row>
    <row r="105" spans="1:7" x14ac:dyDescent="0.25">
      <c r="A105" t="s">
        <v>83</v>
      </c>
      <c r="B105">
        <v>10</v>
      </c>
      <c r="C105" s="2" t="s">
        <v>9</v>
      </c>
      <c r="D105" s="2" t="s">
        <v>12</v>
      </c>
      <c r="E105" t="s">
        <v>87</v>
      </c>
      <c r="F105" t="s">
        <v>90</v>
      </c>
      <c r="G105" s="1">
        <v>22526402</v>
      </c>
    </row>
    <row r="106" spans="1:7" x14ac:dyDescent="0.25">
      <c r="A106" t="s">
        <v>83</v>
      </c>
      <c r="B106">
        <v>10</v>
      </c>
      <c r="C106" s="2" t="s">
        <v>21</v>
      </c>
      <c r="D106" s="2" t="s">
        <v>20</v>
      </c>
      <c r="E106" t="s">
        <v>89</v>
      </c>
      <c r="F106" t="s">
        <v>19</v>
      </c>
      <c r="G106" s="1">
        <v>1407216</v>
      </c>
    </row>
    <row r="107" spans="1:7" x14ac:dyDescent="0.25">
      <c r="A107" t="s">
        <v>83</v>
      </c>
      <c r="B107">
        <v>10</v>
      </c>
      <c r="C107" s="2" t="s">
        <v>2</v>
      </c>
      <c r="D107" s="2" t="s">
        <v>32</v>
      </c>
      <c r="E107" t="s">
        <v>82</v>
      </c>
      <c r="F107" t="s">
        <v>88</v>
      </c>
      <c r="G107" s="1">
        <v>482393</v>
      </c>
    </row>
    <row r="108" spans="1:7" x14ac:dyDescent="0.25">
      <c r="A108" t="s">
        <v>83</v>
      </c>
      <c r="B108">
        <v>10</v>
      </c>
      <c r="C108" s="2" t="s">
        <v>9</v>
      </c>
      <c r="D108" s="2" t="s">
        <v>12</v>
      </c>
      <c r="E108" t="s">
        <v>87</v>
      </c>
      <c r="F108" t="s">
        <v>10</v>
      </c>
      <c r="G108" s="1">
        <v>4842496</v>
      </c>
    </row>
    <row r="109" spans="1:7" x14ac:dyDescent="0.25">
      <c r="A109" t="s">
        <v>83</v>
      </c>
      <c r="B109">
        <v>10</v>
      </c>
      <c r="C109" s="2" t="s">
        <v>2</v>
      </c>
      <c r="D109" s="2" t="s">
        <v>30</v>
      </c>
      <c r="E109" t="s">
        <v>84</v>
      </c>
      <c r="F109" t="s">
        <v>86</v>
      </c>
      <c r="G109" s="1">
        <v>593917</v>
      </c>
    </row>
    <row r="110" spans="1:7" x14ac:dyDescent="0.25">
      <c r="A110" t="s">
        <v>83</v>
      </c>
      <c r="B110">
        <v>10</v>
      </c>
      <c r="C110" s="2" t="s">
        <v>2</v>
      </c>
      <c r="D110" s="2" t="s">
        <v>30</v>
      </c>
      <c r="E110" t="s">
        <v>84</v>
      </c>
      <c r="F110" t="s">
        <v>85</v>
      </c>
      <c r="G110" s="1">
        <v>16723776</v>
      </c>
    </row>
    <row r="111" spans="1:7" x14ac:dyDescent="0.25">
      <c r="A111" t="s">
        <v>83</v>
      </c>
      <c r="B111">
        <v>10</v>
      </c>
      <c r="C111" s="2" t="s">
        <v>2</v>
      </c>
      <c r="D111" s="2" t="s">
        <v>30</v>
      </c>
      <c r="E111" t="s">
        <v>84</v>
      </c>
      <c r="F111" t="s">
        <v>76</v>
      </c>
      <c r="G111" s="1">
        <v>129465</v>
      </c>
    </row>
    <row r="112" spans="1:7" x14ac:dyDescent="0.25">
      <c r="A112" t="s">
        <v>83</v>
      </c>
      <c r="B112">
        <v>10</v>
      </c>
      <c r="C112" s="2" t="s">
        <v>2</v>
      </c>
      <c r="D112" s="2" t="s">
        <v>1</v>
      </c>
      <c r="E112" t="s">
        <v>82</v>
      </c>
      <c r="F112" t="s">
        <v>81</v>
      </c>
      <c r="G112" s="1">
        <v>131127</v>
      </c>
    </row>
    <row r="113" spans="1:7" x14ac:dyDescent="0.25">
      <c r="A113" t="s">
        <v>45</v>
      </c>
      <c r="B113">
        <v>2</v>
      </c>
      <c r="C113" s="2" t="s">
        <v>2</v>
      </c>
      <c r="D113" s="2" t="s">
        <v>14</v>
      </c>
      <c r="E113" t="s">
        <v>80</v>
      </c>
      <c r="F113" t="s">
        <v>22</v>
      </c>
      <c r="G113" s="1">
        <v>96089028</v>
      </c>
    </row>
    <row r="114" spans="1:7" x14ac:dyDescent="0.25">
      <c r="A114" t="s">
        <v>45</v>
      </c>
      <c r="B114">
        <v>2</v>
      </c>
      <c r="C114" s="2" t="s">
        <v>2</v>
      </c>
      <c r="D114" s="2" t="s">
        <v>14</v>
      </c>
      <c r="E114" t="s">
        <v>79</v>
      </c>
      <c r="F114" t="s">
        <v>19</v>
      </c>
      <c r="G114" s="1">
        <v>1748475</v>
      </c>
    </row>
    <row r="115" spans="1:7" x14ac:dyDescent="0.25">
      <c r="A115" t="s">
        <v>45</v>
      </c>
      <c r="B115">
        <v>2</v>
      </c>
      <c r="C115" s="2" t="s">
        <v>2</v>
      </c>
      <c r="D115" s="2" t="s">
        <v>78</v>
      </c>
      <c r="E115" t="s">
        <v>77</v>
      </c>
      <c r="F115" t="s">
        <v>76</v>
      </c>
      <c r="G115" s="1">
        <v>1285456</v>
      </c>
    </row>
    <row r="116" spans="1:7" x14ac:dyDescent="0.25">
      <c r="A116" t="s">
        <v>45</v>
      </c>
      <c r="B116">
        <v>2</v>
      </c>
      <c r="C116" s="2" t="s">
        <v>2</v>
      </c>
      <c r="D116" s="2" t="s">
        <v>18</v>
      </c>
      <c r="E116" t="s">
        <v>74</v>
      </c>
      <c r="F116" t="s">
        <v>75</v>
      </c>
      <c r="G116" s="1">
        <v>25242095</v>
      </c>
    </row>
    <row r="117" spans="1:7" x14ac:dyDescent="0.25">
      <c r="A117" t="s">
        <v>45</v>
      </c>
      <c r="B117">
        <v>2</v>
      </c>
      <c r="C117" s="2" t="s">
        <v>2</v>
      </c>
      <c r="D117" s="2" t="s">
        <v>18</v>
      </c>
      <c r="E117" t="s">
        <v>74</v>
      </c>
      <c r="F117" t="s">
        <v>73</v>
      </c>
      <c r="G117" s="1">
        <v>4037965</v>
      </c>
    </row>
    <row r="118" spans="1:7" x14ac:dyDescent="0.25">
      <c r="A118" t="s">
        <v>45</v>
      </c>
      <c r="B118">
        <v>2</v>
      </c>
      <c r="C118" s="2" t="s">
        <v>2</v>
      </c>
      <c r="D118" s="2" t="s">
        <v>18</v>
      </c>
      <c r="E118" t="s">
        <v>72</v>
      </c>
      <c r="F118" t="s">
        <v>54</v>
      </c>
      <c r="G118" s="1">
        <v>713149</v>
      </c>
    </row>
    <row r="119" spans="1:7" x14ac:dyDescent="0.25">
      <c r="A119" t="s">
        <v>45</v>
      </c>
      <c r="B119">
        <v>2</v>
      </c>
      <c r="C119" s="2" t="s">
        <v>9</v>
      </c>
      <c r="D119" s="2" t="s">
        <v>23</v>
      </c>
      <c r="E119" t="s">
        <v>71</v>
      </c>
      <c r="F119" t="s">
        <v>49</v>
      </c>
      <c r="G119" s="1">
        <v>9667440</v>
      </c>
    </row>
    <row r="120" spans="1:7" x14ac:dyDescent="0.25">
      <c r="A120" t="s">
        <v>45</v>
      </c>
      <c r="B120">
        <v>2</v>
      </c>
      <c r="C120" s="2" t="s">
        <v>21</v>
      </c>
      <c r="D120" s="2" t="s">
        <v>20</v>
      </c>
      <c r="E120" t="s">
        <v>70</v>
      </c>
      <c r="F120" t="s">
        <v>19</v>
      </c>
      <c r="G120" s="1">
        <v>642600</v>
      </c>
    </row>
    <row r="121" spans="1:7" x14ac:dyDescent="0.25">
      <c r="A121" t="s">
        <v>45</v>
      </c>
      <c r="B121">
        <v>4</v>
      </c>
      <c r="C121" s="2" t="s">
        <v>2</v>
      </c>
      <c r="D121" s="2" t="s">
        <v>26</v>
      </c>
      <c r="E121" t="s">
        <v>40</v>
      </c>
      <c r="G121" s="1">
        <v>1721704</v>
      </c>
    </row>
    <row r="122" spans="1:7" x14ac:dyDescent="0.25">
      <c r="A122" t="s">
        <v>45</v>
      </c>
      <c r="B122">
        <v>4</v>
      </c>
      <c r="C122" s="2" t="s">
        <v>2</v>
      </c>
      <c r="D122" s="2" t="s">
        <v>34</v>
      </c>
      <c r="E122" t="s">
        <v>33</v>
      </c>
      <c r="G122" s="1">
        <v>54853</v>
      </c>
    </row>
    <row r="123" spans="1:7" x14ac:dyDescent="0.25">
      <c r="A123" t="s">
        <v>45</v>
      </c>
      <c r="B123">
        <v>4</v>
      </c>
      <c r="C123" s="2" t="s">
        <v>2</v>
      </c>
      <c r="D123" s="2" t="s">
        <v>26</v>
      </c>
      <c r="E123" t="s">
        <v>27</v>
      </c>
      <c r="G123" s="1">
        <v>2019645</v>
      </c>
    </row>
    <row r="124" spans="1:7" x14ac:dyDescent="0.25">
      <c r="A124" t="s">
        <v>45</v>
      </c>
      <c r="B124">
        <v>4</v>
      </c>
      <c r="C124" s="2" t="s">
        <v>2</v>
      </c>
      <c r="D124" s="2" t="s">
        <v>34</v>
      </c>
      <c r="E124" t="s">
        <v>69</v>
      </c>
      <c r="G124" s="1">
        <v>651192</v>
      </c>
    </row>
    <row r="125" spans="1:7" x14ac:dyDescent="0.25">
      <c r="A125" t="s">
        <v>45</v>
      </c>
      <c r="B125">
        <v>4</v>
      </c>
      <c r="C125" s="2" t="s">
        <v>2</v>
      </c>
      <c r="D125" s="2" t="s">
        <v>18</v>
      </c>
      <c r="E125" t="s">
        <v>38</v>
      </c>
      <c r="G125" s="1">
        <v>2331912</v>
      </c>
    </row>
    <row r="126" spans="1:7" x14ac:dyDescent="0.25">
      <c r="A126" t="s">
        <v>45</v>
      </c>
      <c r="B126">
        <v>4</v>
      </c>
      <c r="C126" s="2" t="s">
        <v>9</v>
      </c>
      <c r="D126" s="2" t="s">
        <v>8</v>
      </c>
      <c r="E126" t="s">
        <v>68</v>
      </c>
      <c r="G126" s="1">
        <v>11430175</v>
      </c>
    </row>
    <row r="127" spans="1:7" x14ac:dyDescent="0.25">
      <c r="A127" t="s">
        <v>45</v>
      </c>
      <c r="B127">
        <v>4</v>
      </c>
      <c r="C127" s="2" t="s">
        <v>2</v>
      </c>
      <c r="D127" s="2" t="s">
        <v>26</v>
      </c>
      <c r="E127" t="s">
        <v>40</v>
      </c>
      <c r="G127" s="1">
        <v>978000</v>
      </c>
    </row>
    <row r="128" spans="1:7" x14ac:dyDescent="0.25">
      <c r="A128" t="s">
        <v>45</v>
      </c>
      <c r="B128">
        <v>4</v>
      </c>
      <c r="C128" s="2" t="s">
        <v>2</v>
      </c>
      <c r="D128" s="2" t="s">
        <v>34</v>
      </c>
      <c r="E128" t="s">
        <v>33</v>
      </c>
      <c r="G128" s="1">
        <v>2890000</v>
      </c>
    </row>
    <row r="129" spans="1:7" x14ac:dyDescent="0.25">
      <c r="A129" t="s">
        <v>45</v>
      </c>
      <c r="B129">
        <v>4</v>
      </c>
      <c r="C129" s="2" t="s">
        <v>2</v>
      </c>
      <c r="D129" s="2" t="s">
        <v>26</v>
      </c>
      <c r="E129" t="s">
        <v>38</v>
      </c>
      <c r="G129" s="1">
        <v>1165000</v>
      </c>
    </row>
    <row r="130" spans="1:7" x14ac:dyDescent="0.25">
      <c r="A130" t="s">
        <v>45</v>
      </c>
      <c r="B130">
        <v>4</v>
      </c>
      <c r="C130" s="2" t="s">
        <v>2</v>
      </c>
      <c r="D130" s="2" t="s">
        <v>34</v>
      </c>
      <c r="E130" t="s">
        <v>67</v>
      </c>
      <c r="G130" s="1">
        <v>3629187</v>
      </c>
    </row>
    <row r="131" spans="1:7" x14ac:dyDescent="0.25">
      <c r="A131" t="s">
        <v>45</v>
      </c>
      <c r="B131">
        <v>4</v>
      </c>
      <c r="C131" s="2" t="s">
        <v>2</v>
      </c>
      <c r="D131" s="2" t="s">
        <v>34</v>
      </c>
      <c r="E131" t="s">
        <v>63</v>
      </c>
      <c r="G131" s="1">
        <v>10406049</v>
      </c>
    </row>
    <row r="132" spans="1:7" x14ac:dyDescent="0.25">
      <c r="A132" t="s">
        <v>45</v>
      </c>
      <c r="B132">
        <v>4</v>
      </c>
      <c r="C132" s="2" t="s">
        <v>2</v>
      </c>
      <c r="D132" s="2" t="s">
        <v>26</v>
      </c>
      <c r="E132" t="s">
        <v>27</v>
      </c>
      <c r="G132" s="1">
        <v>2054323</v>
      </c>
    </row>
    <row r="133" spans="1:7" x14ac:dyDescent="0.25">
      <c r="A133" t="s">
        <v>45</v>
      </c>
      <c r="B133">
        <v>4</v>
      </c>
      <c r="C133" s="2" t="s">
        <v>2</v>
      </c>
      <c r="D133" s="2" t="s">
        <v>2</v>
      </c>
      <c r="E133" t="s">
        <v>66</v>
      </c>
      <c r="G133" s="1">
        <v>550000</v>
      </c>
    </row>
    <row r="134" spans="1:7" x14ac:dyDescent="0.25">
      <c r="A134" t="s">
        <v>45</v>
      </c>
      <c r="B134">
        <v>6</v>
      </c>
      <c r="C134" s="2" t="s">
        <v>2</v>
      </c>
      <c r="D134" s="2" t="s">
        <v>26</v>
      </c>
      <c r="E134" t="s">
        <v>65</v>
      </c>
      <c r="G134" s="1">
        <v>627780</v>
      </c>
    </row>
    <row r="135" spans="1:7" x14ac:dyDescent="0.25">
      <c r="A135" t="s">
        <v>45</v>
      </c>
      <c r="B135">
        <v>6</v>
      </c>
      <c r="C135" s="2" t="s">
        <v>2</v>
      </c>
      <c r="D135" s="2" t="s">
        <v>34</v>
      </c>
      <c r="E135" t="s">
        <v>33</v>
      </c>
      <c r="G135" s="1">
        <v>140540</v>
      </c>
    </row>
    <row r="136" spans="1:7" x14ac:dyDescent="0.25">
      <c r="A136" t="s">
        <v>45</v>
      </c>
      <c r="B136">
        <v>6</v>
      </c>
      <c r="C136" s="2" t="s">
        <v>2</v>
      </c>
      <c r="D136" s="2" t="s">
        <v>26</v>
      </c>
      <c r="E136" t="s">
        <v>38</v>
      </c>
      <c r="G136" s="1">
        <v>594416</v>
      </c>
    </row>
    <row r="137" spans="1:7" x14ac:dyDescent="0.25">
      <c r="A137" t="s">
        <v>45</v>
      </c>
      <c r="B137">
        <v>6</v>
      </c>
      <c r="C137" s="2" t="s">
        <v>2</v>
      </c>
      <c r="D137" s="2" t="s">
        <v>34</v>
      </c>
      <c r="E137" t="s">
        <v>64</v>
      </c>
      <c r="G137" s="1">
        <v>162307</v>
      </c>
    </row>
    <row r="138" spans="1:7" x14ac:dyDescent="0.25">
      <c r="A138" t="s">
        <v>45</v>
      </c>
      <c r="B138">
        <v>6</v>
      </c>
      <c r="C138" s="2" t="s">
        <v>2</v>
      </c>
      <c r="D138" s="2" t="s">
        <v>34</v>
      </c>
      <c r="E138" t="s">
        <v>63</v>
      </c>
      <c r="G138" s="1">
        <v>0</v>
      </c>
    </row>
    <row r="139" spans="1:7" x14ac:dyDescent="0.25">
      <c r="A139" t="s">
        <v>45</v>
      </c>
      <c r="B139">
        <v>6</v>
      </c>
      <c r="C139" s="2" t="s">
        <v>2</v>
      </c>
      <c r="D139" s="2" t="s">
        <v>26</v>
      </c>
      <c r="E139" t="s">
        <v>27</v>
      </c>
      <c r="G139" s="1">
        <v>880433</v>
      </c>
    </row>
    <row r="140" spans="1:7" x14ac:dyDescent="0.25">
      <c r="A140" t="s">
        <v>45</v>
      </c>
      <c r="B140">
        <v>6</v>
      </c>
      <c r="C140" s="2" t="s">
        <v>2</v>
      </c>
      <c r="D140" s="2" t="s">
        <v>30</v>
      </c>
      <c r="E140" t="s">
        <v>29</v>
      </c>
      <c r="G140" s="1">
        <v>676203</v>
      </c>
    </row>
    <row r="141" spans="1:7" x14ac:dyDescent="0.25">
      <c r="A141" t="s">
        <v>45</v>
      </c>
      <c r="B141">
        <v>6</v>
      </c>
      <c r="C141" s="2" t="s">
        <v>2</v>
      </c>
      <c r="D141" s="2" t="s">
        <v>26</v>
      </c>
      <c r="E141" t="s">
        <v>62</v>
      </c>
      <c r="G141" s="1">
        <v>0</v>
      </c>
    </row>
    <row r="142" spans="1:7" x14ac:dyDescent="0.25">
      <c r="A142" t="s">
        <v>45</v>
      </c>
      <c r="B142">
        <v>6</v>
      </c>
      <c r="C142" s="2" t="s">
        <v>2</v>
      </c>
      <c r="D142" s="2" t="s">
        <v>8</v>
      </c>
      <c r="E142" t="s">
        <v>61</v>
      </c>
      <c r="G142" s="1">
        <v>2086131</v>
      </c>
    </row>
    <row r="143" spans="1:7" x14ac:dyDescent="0.25">
      <c r="A143" t="s">
        <v>45</v>
      </c>
      <c r="B143">
        <v>6</v>
      </c>
      <c r="C143" s="2" t="s">
        <v>2</v>
      </c>
      <c r="D143" s="2" t="s">
        <v>8</v>
      </c>
      <c r="E143" t="s">
        <v>60</v>
      </c>
      <c r="G143" s="1">
        <v>2750557</v>
      </c>
    </row>
    <row r="144" spans="1:7" x14ac:dyDescent="0.25">
      <c r="A144" t="s">
        <v>45</v>
      </c>
      <c r="B144">
        <v>6</v>
      </c>
      <c r="C144" s="2" t="s">
        <v>2</v>
      </c>
      <c r="D144" s="2" t="s">
        <v>26</v>
      </c>
      <c r="E144" t="s">
        <v>25</v>
      </c>
      <c r="G144" s="1">
        <v>0</v>
      </c>
    </row>
    <row r="145" spans="1:7" x14ac:dyDescent="0.25">
      <c r="A145" t="s">
        <v>45</v>
      </c>
      <c r="B145">
        <v>7</v>
      </c>
      <c r="C145" s="2" t="s">
        <v>2</v>
      </c>
      <c r="D145" s="2" t="s">
        <v>14</v>
      </c>
      <c r="E145" t="s">
        <v>57</v>
      </c>
      <c r="F145" t="s">
        <v>59</v>
      </c>
      <c r="G145" s="1">
        <v>3090526</v>
      </c>
    </row>
    <row r="146" spans="1:7" x14ac:dyDescent="0.25">
      <c r="A146" t="s">
        <v>45</v>
      </c>
      <c r="B146">
        <v>7</v>
      </c>
      <c r="C146" s="2" t="s">
        <v>2</v>
      </c>
      <c r="D146" s="2" t="s">
        <v>14</v>
      </c>
      <c r="E146" t="s">
        <v>57</v>
      </c>
      <c r="F146" t="s">
        <v>58</v>
      </c>
      <c r="G146" s="1">
        <v>775191</v>
      </c>
    </row>
    <row r="147" spans="1:7" x14ac:dyDescent="0.25">
      <c r="A147" t="s">
        <v>45</v>
      </c>
      <c r="B147">
        <v>7</v>
      </c>
      <c r="C147" s="2" t="s">
        <v>2</v>
      </c>
      <c r="D147" s="2" t="s">
        <v>14</v>
      </c>
      <c r="E147" t="s">
        <v>57</v>
      </c>
      <c r="F147" t="s">
        <v>56</v>
      </c>
      <c r="G147" s="1">
        <v>20590</v>
      </c>
    </row>
    <row r="148" spans="1:7" x14ac:dyDescent="0.25">
      <c r="A148" t="s">
        <v>45</v>
      </c>
      <c r="B148">
        <v>7</v>
      </c>
      <c r="C148" s="2" t="s">
        <v>2</v>
      </c>
      <c r="D148" s="2" t="s">
        <v>1</v>
      </c>
      <c r="E148" t="s">
        <v>55</v>
      </c>
      <c r="F148" t="s">
        <v>54</v>
      </c>
      <c r="G148" s="1">
        <v>5375552</v>
      </c>
    </row>
    <row r="149" spans="1:7" x14ac:dyDescent="0.25">
      <c r="A149" t="s">
        <v>45</v>
      </c>
      <c r="B149">
        <v>7</v>
      </c>
      <c r="C149" s="2" t="s">
        <v>2</v>
      </c>
      <c r="D149" s="2" t="s">
        <v>18</v>
      </c>
      <c r="E149" t="s">
        <v>51</v>
      </c>
      <c r="F149" t="s">
        <v>49</v>
      </c>
      <c r="G149" s="1">
        <v>17536692</v>
      </c>
    </row>
    <row r="150" spans="1:7" x14ac:dyDescent="0.25">
      <c r="A150" t="s">
        <v>45</v>
      </c>
      <c r="B150">
        <v>7</v>
      </c>
      <c r="C150" s="2" t="s">
        <v>2</v>
      </c>
      <c r="D150" s="2" t="s">
        <v>18</v>
      </c>
      <c r="E150" t="s">
        <v>51</v>
      </c>
      <c r="F150" t="s">
        <v>53</v>
      </c>
      <c r="G150" s="1">
        <v>1471916</v>
      </c>
    </row>
    <row r="151" spans="1:7" x14ac:dyDescent="0.25">
      <c r="A151" t="s">
        <v>45</v>
      </c>
      <c r="B151">
        <v>7</v>
      </c>
      <c r="C151" s="2" t="s">
        <v>2</v>
      </c>
      <c r="D151" s="2" t="s">
        <v>18</v>
      </c>
      <c r="E151" t="s">
        <v>51</v>
      </c>
      <c r="F151" t="s">
        <v>52</v>
      </c>
      <c r="G151" s="1">
        <v>607579</v>
      </c>
    </row>
    <row r="152" spans="1:7" x14ac:dyDescent="0.25">
      <c r="A152" t="s">
        <v>45</v>
      </c>
      <c r="B152">
        <v>7</v>
      </c>
      <c r="C152" s="2" t="s">
        <v>2</v>
      </c>
      <c r="D152" s="2" t="s">
        <v>18</v>
      </c>
      <c r="E152" t="s">
        <v>51</v>
      </c>
      <c r="F152" t="s">
        <v>50</v>
      </c>
      <c r="G152" s="1">
        <v>310411</v>
      </c>
    </row>
    <row r="153" spans="1:7" x14ac:dyDescent="0.25">
      <c r="A153" t="s">
        <v>45</v>
      </c>
      <c r="B153">
        <v>7</v>
      </c>
      <c r="C153" s="2" t="s">
        <v>2</v>
      </c>
      <c r="D153" s="2" t="s">
        <v>18</v>
      </c>
      <c r="E153" t="s">
        <v>46</v>
      </c>
      <c r="F153" t="s">
        <v>4</v>
      </c>
      <c r="G153" s="1">
        <v>10524372</v>
      </c>
    </row>
    <row r="154" spans="1:7" x14ac:dyDescent="0.25">
      <c r="A154" t="s">
        <v>45</v>
      </c>
      <c r="B154">
        <v>7</v>
      </c>
      <c r="C154" s="2" t="s">
        <v>2</v>
      </c>
      <c r="D154" s="2" t="s">
        <v>18</v>
      </c>
      <c r="E154" t="s">
        <v>46</v>
      </c>
      <c r="F154" t="s">
        <v>49</v>
      </c>
      <c r="G154" s="1">
        <v>1644605</v>
      </c>
    </row>
    <row r="155" spans="1:7" x14ac:dyDescent="0.25">
      <c r="A155" t="s">
        <v>45</v>
      </c>
      <c r="B155">
        <v>7</v>
      </c>
      <c r="C155" s="2" t="s">
        <v>2</v>
      </c>
      <c r="D155" s="2" t="s">
        <v>18</v>
      </c>
      <c r="E155" t="s">
        <v>46</v>
      </c>
      <c r="F155" t="s">
        <v>48</v>
      </c>
      <c r="G155" s="1">
        <v>2164738</v>
      </c>
    </row>
    <row r="156" spans="1:7" x14ac:dyDescent="0.25">
      <c r="A156" t="s">
        <v>45</v>
      </c>
      <c r="B156">
        <v>7</v>
      </c>
      <c r="C156" s="2" t="s">
        <v>2</v>
      </c>
      <c r="D156" s="2" t="s">
        <v>18</v>
      </c>
      <c r="E156" t="s">
        <v>46</v>
      </c>
      <c r="F156" t="s">
        <v>47</v>
      </c>
      <c r="G156" s="1">
        <v>26250</v>
      </c>
    </row>
    <row r="157" spans="1:7" x14ac:dyDescent="0.25">
      <c r="A157" t="s">
        <v>45</v>
      </c>
      <c r="B157">
        <v>7</v>
      </c>
      <c r="C157" s="2" t="s">
        <v>2</v>
      </c>
      <c r="D157" s="2" t="s">
        <v>18</v>
      </c>
      <c r="E157" t="s">
        <v>46</v>
      </c>
      <c r="F157" t="s">
        <v>25</v>
      </c>
      <c r="G157" s="1">
        <v>1127183</v>
      </c>
    </row>
    <row r="158" spans="1:7" x14ac:dyDescent="0.25">
      <c r="A158" t="s">
        <v>45</v>
      </c>
      <c r="B158">
        <v>9</v>
      </c>
      <c r="C158" s="2" t="s">
        <v>44</v>
      </c>
      <c r="D158" s="2" t="s">
        <v>18</v>
      </c>
      <c r="E158" t="s">
        <v>43</v>
      </c>
      <c r="F158" t="s">
        <v>4</v>
      </c>
      <c r="G158" s="1">
        <v>5223193</v>
      </c>
    </row>
    <row r="159" spans="1:7" x14ac:dyDescent="0.25">
      <c r="A159" t="s">
        <v>3</v>
      </c>
      <c r="B159">
        <v>3</v>
      </c>
      <c r="C159" s="2" t="s">
        <v>2</v>
      </c>
      <c r="D159" s="2" t="s">
        <v>18</v>
      </c>
      <c r="E159" t="s">
        <v>42</v>
      </c>
      <c r="G159" s="1">
        <f>1479208+1850715</f>
        <v>3329923</v>
      </c>
    </row>
    <row r="160" spans="1:7" x14ac:dyDescent="0.25">
      <c r="A160" t="s">
        <v>3</v>
      </c>
      <c r="B160">
        <v>3</v>
      </c>
      <c r="C160" s="2" t="s">
        <v>9</v>
      </c>
      <c r="D160" s="2" t="s">
        <v>23</v>
      </c>
      <c r="E160" t="s">
        <v>41</v>
      </c>
      <c r="G160" s="1">
        <f>299192+227879</f>
        <v>527071</v>
      </c>
    </row>
    <row r="161" spans="1:7" x14ac:dyDescent="0.25">
      <c r="A161" t="s">
        <v>3</v>
      </c>
      <c r="B161">
        <v>5</v>
      </c>
      <c r="C161" s="2" t="s">
        <v>2</v>
      </c>
      <c r="D161" s="2" t="s">
        <v>26</v>
      </c>
      <c r="E161" t="s">
        <v>40</v>
      </c>
      <c r="G161" s="1">
        <v>1178015</v>
      </c>
    </row>
    <row r="162" spans="1:7" x14ac:dyDescent="0.25">
      <c r="A162" t="s">
        <v>3</v>
      </c>
      <c r="B162">
        <v>5</v>
      </c>
      <c r="C162" s="2" t="s">
        <v>2</v>
      </c>
      <c r="D162" s="2" t="s">
        <v>18</v>
      </c>
      <c r="E162" t="s">
        <v>39</v>
      </c>
      <c r="G162" s="1">
        <v>322402</v>
      </c>
    </row>
    <row r="163" spans="1:7" x14ac:dyDescent="0.25">
      <c r="A163" t="s">
        <v>3</v>
      </c>
      <c r="B163">
        <v>5</v>
      </c>
      <c r="C163" s="2" t="s">
        <v>2</v>
      </c>
      <c r="D163" s="2" t="s">
        <v>26</v>
      </c>
      <c r="E163" t="s">
        <v>38</v>
      </c>
      <c r="G163" s="1">
        <v>351182</v>
      </c>
    </row>
    <row r="164" spans="1:7" x14ac:dyDescent="0.25">
      <c r="A164" t="s">
        <v>3</v>
      </c>
      <c r="B164">
        <v>5</v>
      </c>
      <c r="C164" s="2" t="s">
        <v>2</v>
      </c>
      <c r="D164" s="2" t="s">
        <v>34</v>
      </c>
      <c r="E164" t="s">
        <v>37</v>
      </c>
      <c r="G164" s="1">
        <v>286268</v>
      </c>
    </row>
    <row r="165" spans="1:7" x14ac:dyDescent="0.25">
      <c r="A165" t="s">
        <v>3</v>
      </c>
      <c r="B165">
        <v>5</v>
      </c>
      <c r="C165" s="2" t="s">
        <v>2</v>
      </c>
      <c r="D165" s="2" t="s">
        <v>8</v>
      </c>
      <c r="E165" t="s">
        <v>36</v>
      </c>
      <c r="G165" s="1">
        <v>377202</v>
      </c>
    </row>
    <row r="166" spans="1:7" x14ac:dyDescent="0.25">
      <c r="A166" t="s">
        <v>3</v>
      </c>
      <c r="B166">
        <v>5</v>
      </c>
      <c r="C166" s="2" t="s">
        <v>2</v>
      </c>
      <c r="D166" s="2" t="s">
        <v>8</v>
      </c>
      <c r="E166" t="s">
        <v>35</v>
      </c>
      <c r="G166" s="1">
        <v>19360</v>
      </c>
    </row>
    <row r="167" spans="1:7" x14ac:dyDescent="0.25">
      <c r="A167" t="s">
        <v>3</v>
      </c>
      <c r="B167">
        <v>5</v>
      </c>
      <c r="C167" s="2" t="s">
        <v>2</v>
      </c>
      <c r="D167" s="2" t="s">
        <v>34</v>
      </c>
      <c r="E167" t="s">
        <v>33</v>
      </c>
      <c r="G167" s="1">
        <v>54802</v>
      </c>
    </row>
    <row r="168" spans="1:7" x14ac:dyDescent="0.25">
      <c r="A168" t="s">
        <v>3</v>
      </c>
      <c r="B168">
        <v>5</v>
      </c>
      <c r="C168" s="2" t="s">
        <v>2</v>
      </c>
      <c r="D168" s="2" t="s">
        <v>32</v>
      </c>
      <c r="E168" t="s">
        <v>31</v>
      </c>
      <c r="G168" s="1">
        <v>119518</v>
      </c>
    </row>
    <row r="169" spans="1:7" x14ac:dyDescent="0.25">
      <c r="A169" t="s">
        <v>3</v>
      </c>
      <c r="B169">
        <v>5</v>
      </c>
      <c r="C169" s="2" t="s">
        <v>2</v>
      </c>
      <c r="D169" s="2" t="s">
        <v>30</v>
      </c>
      <c r="E169" t="s">
        <v>29</v>
      </c>
      <c r="G169" s="1">
        <v>341496</v>
      </c>
    </row>
    <row r="170" spans="1:7" x14ac:dyDescent="0.25">
      <c r="A170" t="s">
        <v>3</v>
      </c>
      <c r="B170">
        <v>5</v>
      </c>
      <c r="C170" s="2" t="s">
        <v>9</v>
      </c>
      <c r="D170" s="2" t="s">
        <v>8</v>
      </c>
      <c r="E170" t="s">
        <v>28</v>
      </c>
      <c r="G170" s="1">
        <v>78090</v>
      </c>
    </row>
    <row r="171" spans="1:7" x14ac:dyDescent="0.25">
      <c r="A171" t="s">
        <v>3</v>
      </c>
      <c r="B171">
        <v>5</v>
      </c>
      <c r="C171" s="2" t="s">
        <v>2</v>
      </c>
      <c r="D171" s="2" t="s">
        <v>26</v>
      </c>
      <c r="E171" t="s">
        <v>27</v>
      </c>
      <c r="G171" s="1">
        <v>116652</v>
      </c>
    </row>
    <row r="172" spans="1:7" x14ac:dyDescent="0.25">
      <c r="A172" t="s">
        <v>3</v>
      </c>
      <c r="B172">
        <v>5</v>
      </c>
      <c r="C172" s="2" t="s">
        <v>2</v>
      </c>
      <c r="D172" s="2" t="s">
        <v>26</v>
      </c>
      <c r="E172" t="s">
        <v>25</v>
      </c>
      <c r="G172" s="1">
        <v>221148</v>
      </c>
    </row>
    <row r="173" spans="1:7" x14ac:dyDescent="0.25">
      <c r="A173" t="s">
        <v>3</v>
      </c>
      <c r="B173">
        <v>5</v>
      </c>
      <c r="C173" s="2" t="s">
        <v>2</v>
      </c>
      <c r="D173" s="2" t="s">
        <v>26</v>
      </c>
      <c r="E173" t="s">
        <v>40</v>
      </c>
      <c r="G173" s="1">
        <v>290069</v>
      </c>
    </row>
    <row r="174" spans="1:7" x14ac:dyDescent="0.25">
      <c r="A174" t="s">
        <v>3</v>
      </c>
      <c r="B174">
        <v>5</v>
      </c>
      <c r="C174" s="2" t="s">
        <v>2</v>
      </c>
      <c r="D174" s="2" t="s">
        <v>26</v>
      </c>
      <c r="E174" t="s">
        <v>39</v>
      </c>
      <c r="G174" s="1">
        <v>64107</v>
      </c>
    </row>
    <row r="175" spans="1:7" x14ac:dyDescent="0.25">
      <c r="A175" t="s">
        <v>3</v>
      </c>
      <c r="B175">
        <v>5</v>
      </c>
      <c r="C175" s="2" t="s">
        <v>2</v>
      </c>
      <c r="D175" s="2" t="s">
        <v>18</v>
      </c>
      <c r="E175" t="s">
        <v>38</v>
      </c>
      <c r="G175" s="1">
        <v>321126</v>
      </c>
    </row>
    <row r="176" spans="1:7" x14ac:dyDescent="0.25">
      <c r="A176" t="s">
        <v>3</v>
      </c>
      <c r="B176">
        <v>5</v>
      </c>
      <c r="C176" s="2" t="s">
        <v>2</v>
      </c>
      <c r="D176" s="2" t="s">
        <v>34</v>
      </c>
      <c r="E176" t="s">
        <v>37</v>
      </c>
      <c r="G176" s="1">
        <v>73410</v>
      </c>
    </row>
    <row r="177" spans="1:7" x14ac:dyDescent="0.25">
      <c r="A177" t="s">
        <v>3</v>
      </c>
      <c r="B177">
        <v>5</v>
      </c>
      <c r="C177" s="2" t="s">
        <v>2</v>
      </c>
      <c r="D177" s="2" t="s">
        <v>8</v>
      </c>
      <c r="E177" t="s">
        <v>36</v>
      </c>
      <c r="G177" s="1">
        <v>0</v>
      </c>
    </row>
    <row r="178" spans="1:7" x14ac:dyDescent="0.25">
      <c r="A178" t="s">
        <v>3</v>
      </c>
      <c r="B178">
        <v>5</v>
      </c>
      <c r="C178" s="2" t="s">
        <v>2</v>
      </c>
      <c r="D178" s="2" t="s">
        <v>8</v>
      </c>
      <c r="E178" t="s">
        <v>35</v>
      </c>
      <c r="G178" s="1">
        <v>35126</v>
      </c>
    </row>
    <row r="179" spans="1:7" x14ac:dyDescent="0.25">
      <c r="A179" t="s">
        <v>3</v>
      </c>
      <c r="B179">
        <v>5</v>
      </c>
      <c r="C179" s="2" t="s">
        <v>2</v>
      </c>
      <c r="D179" s="2" t="s">
        <v>34</v>
      </c>
      <c r="E179" t="s">
        <v>33</v>
      </c>
      <c r="G179" s="1">
        <v>129321</v>
      </c>
    </row>
    <row r="180" spans="1:7" x14ac:dyDescent="0.25">
      <c r="A180" t="s">
        <v>3</v>
      </c>
      <c r="B180">
        <v>5</v>
      </c>
      <c r="C180" s="2" t="s">
        <v>2</v>
      </c>
      <c r="D180" s="2" t="s">
        <v>32</v>
      </c>
      <c r="E180" t="s">
        <v>31</v>
      </c>
      <c r="G180" s="1">
        <v>151480</v>
      </c>
    </row>
    <row r="181" spans="1:7" x14ac:dyDescent="0.25">
      <c r="A181" t="s">
        <v>3</v>
      </c>
      <c r="B181">
        <v>5</v>
      </c>
      <c r="C181" s="2" t="s">
        <v>2</v>
      </c>
      <c r="D181" s="2" t="s">
        <v>30</v>
      </c>
      <c r="E181" t="s">
        <v>29</v>
      </c>
      <c r="G181" s="1">
        <v>479944</v>
      </c>
    </row>
    <row r="182" spans="1:7" x14ac:dyDescent="0.25">
      <c r="A182" t="s">
        <v>3</v>
      </c>
      <c r="B182">
        <v>5</v>
      </c>
      <c r="C182" s="2" t="s">
        <v>9</v>
      </c>
      <c r="D182" s="2" t="s">
        <v>8</v>
      </c>
      <c r="E182" t="s">
        <v>28</v>
      </c>
      <c r="G182" s="1">
        <v>86353</v>
      </c>
    </row>
    <row r="183" spans="1:7" x14ac:dyDescent="0.25">
      <c r="A183" t="s">
        <v>3</v>
      </c>
      <c r="B183">
        <v>5</v>
      </c>
      <c r="C183" s="2" t="s">
        <v>2</v>
      </c>
      <c r="D183" s="2" t="s">
        <v>26</v>
      </c>
      <c r="E183" t="s">
        <v>27</v>
      </c>
      <c r="G183" s="1">
        <v>249842</v>
      </c>
    </row>
    <row r="184" spans="1:7" x14ac:dyDescent="0.25">
      <c r="A184" t="s">
        <v>3</v>
      </c>
      <c r="B184">
        <v>5</v>
      </c>
      <c r="C184" s="2" t="s">
        <v>2</v>
      </c>
      <c r="D184" s="2" t="s">
        <v>26</v>
      </c>
      <c r="E184" t="s">
        <v>25</v>
      </c>
      <c r="G184" s="1">
        <v>30476</v>
      </c>
    </row>
    <row r="185" spans="1:7" x14ac:dyDescent="0.25">
      <c r="A185" t="s">
        <v>3</v>
      </c>
      <c r="B185">
        <v>6</v>
      </c>
      <c r="C185" s="2" t="s">
        <v>2</v>
      </c>
      <c r="D185" s="2" t="s">
        <v>14</v>
      </c>
      <c r="E185" t="s">
        <v>15</v>
      </c>
      <c r="G185" s="1">
        <v>122714</v>
      </c>
    </row>
    <row r="186" spans="1:7" x14ac:dyDescent="0.25">
      <c r="A186" t="s">
        <v>3</v>
      </c>
      <c r="B186">
        <v>6</v>
      </c>
      <c r="C186" s="2" t="s">
        <v>2</v>
      </c>
      <c r="D186" s="2" t="s">
        <v>14</v>
      </c>
      <c r="E186" t="s">
        <v>24</v>
      </c>
      <c r="G186" s="1">
        <v>831049</v>
      </c>
    </row>
    <row r="187" spans="1:7" x14ac:dyDescent="0.25">
      <c r="A187" t="s">
        <v>3</v>
      </c>
      <c r="B187">
        <v>6</v>
      </c>
      <c r="C187" s="2" t="s">
        <v>2</v>
      </c>
      <c r="D187" s="2" t="s">
        <v>23</v>
      </c>
      <c r="E187" t="s">
        <v>22</v>
      </c>
      <c r="G187" s="1">
        <v>300655</v>
      </c>
    </row>
    <row r="188" spans="1:7" x14ac:dyDescent="0.25">
      <c r="A188" t="s">
        <v>3</v>
      </c>
      <c r="B188">
        <v>6</v>
      </c>
      <c r="C188" s="2" t="s">
        <v>21</v>
      </c>
      <c r="D188" s="2" t="s">
        <v>20</v>
      </c>
      <c r="E188" t="s">
        <v>19</v>
      </c>
      <c r="G188" s="1">
        <v>46574</v>
      </c>
    </row>
    <row r="189" spans="1:7" x14ac:dyDescent="0.25">
      <c r="A189" t="s">
        <v>3</v>
      </c>
      <c r="B189">
        <v>6</v>
      </c>
      <c r="C189" s="2" t="s">
        <v>2</v>
      </c>
      <c r="D189" s="2" t="s">
        <v>18</v>
      </c>
      <c r="E189" t="s">
        <v>17</v>
      </c>
      <c r="G189" s="1">
        <v>882447</v>
      </c>
    </row>
    <row r="190" spans="1:7" x14ac:dyDescent="0.25">
      <c r="A190" t="s">
        <v>3</v>
      </c>
      <c r="B190">
        <v>6</v>
      </c>
      <c r="C190" s="2" t="s">
        <v>2</v>
      </c>
      <c r="D190" s="2" t="s">
        <v>14</v>
      </c>
      <c r="E190" t="s">
        <v>16</v>
      </c>
      <c r="G190" s="1">
        <v>572388</v>
      </c>
    </row>
    <row r="191" spans="1:7" x14ac:dyDescent="0.25">
      <c r="A191" t="s">
        <v>3</v>
      </c>
      <c r="B191">
        <v>6</v>
      </c>
      <c r="C191" s="2" t="s">
        <v>2</v>
      </c>
      <c r="D191" s="2" t="s">
        <v>14</v>
      </c>
      <c r="E191" t="s">
        <v>15</v>
      </c>
      <c r="G191" s="1">
        <v>220341</v>
      </c>
    </row>
    <row r="192" spans="1:7" x14ac:dyDescent="0.25">
      <c r="A192" t="s">
        <v>3</v>
      </c>
      <c r="B192">
        <v>6</v>
      </c>
      <c r="C192" s="2" t="s">
        <v>2</v>
      </c>
      <c r="D192" s="2" t="s">
        <v>14</v>
      </c>
      <c r="E192" t="s">
        <v>13</v>
      </c>
      <c r="G192" s="1">
        <v>2101570</v>
      </c>
    </row>
    <row r="193" spans="1:7" x14ac:dyDescent="0.25">
      <c r="A193" t="s">
        <v>3</v>
      </c>
      <c r="B193">
        <v>6</v>
      </c>
      <c r="C193" s="2" t="s">
        <v>9</v>
      </c>
      <c r="D193" s="2" t="s">
        <v>12</v>
      </c>
      <c r="E193" t="s">
        <v>11</v>
      </c>
      <c r="G193" s="1">
        <v>136367</v>
      </c>
    </row>
    <row r="194" spans="1:7" x14ac:dyDescent="0.25">
      <c r="A194" t="s">
        <v>3</v>
      </c>
      <c r="B194">
        <v>6</v>
      </c>
      <c r="C194" s="2" t="s">
        <v>9</v>
      </c>
      <c r="D194" s="2" t="s">
        <v>8</v>
      </c>
      <c r="E194" t="s">
        <v>10</v>
      </c>
      <c r="G194" s="1">
        <v>270021</v>
      </c>
    </row>
    <row r="195" spans="1:7" x14ac:dyDescent="0.25">
      <c r="A195" t="s">
        <v>3</v>
      </c>
      <c r="B195">
        <v>6</v>
      </c>
      <c r="C195" s="2" t="s">
        <v>9</v>
      </c>
      <c r="D195" s="2" t="s">
        <v>8</v>
      </c>
      <c r="E195" t="s">
        <v>7</v>
      </c>
      <c r="G195" s="1">
        <v>111804</v>
      </c>
    </row>
    <row r="196" spans="1:7" x14ac:dyDescent="0.25">
      <c r="A196" t="s">
        <v>3</v>
      </c>
      <c r="B196">
        <v>6</v>
      </c>
      <c r="C196" s="2" t="s">
        <v>2</v>
      </c>
      <c r="D196" s="2" t="s">
        <v>1</v>
      </c>
      <c r="E196" t="s">
        <v>6</v>
      </c>
      <c r="G196" s="1">
        <v>35164</v>
      </c>
    </row>
    <row r="197" spans="1:7" x14ac:dyDescent="0.25">
      <c r="A197" t="s">
        <v>3</v>
      </c>
      <c r="B197">
        <v>6</v>
      </c>
      <c r="C197" s="2" t="s">
        <v>2</v>
      </c>
      <c r="D197" s="2" t="s">
        <v>1</v>
      </c>
      <c r="E197" t="s">
        <v>5</v>
      </c>
      <c r="G197" s="1">
        <v>234686</v>
      </c>
    </row>
    <row r="198" spans="1:7" x14ac:dyDescent="0.25">
      <c r="A198" t="s">
        <v>3</v>
      </c>
      <c r="B198">
        <v>6</v>
      </c>
      <c r="C198" s="2" t="s">
        <v>2</v>
      </c>
      <c r="D198" s="2" t="s">
        <v>1</v>
      </c>
      <c r="E198" t="s">
        <v>4</v>
      </c>
      <c r="G198" s="1">
        <v>349645</v>
      </c>
    </row>
    <row r="199" spans="1:7" x14ac:dyDescent="0.25">
      <c r="A199" t="s">
        <v>3</v>
      </c>
      <c r="B199">
        <v>6</v>
      </c>
      <c r="C199" s="2" t="s">
        <v>2</v>
      </c>
      <c r="D199" s="2" t="s">
        <v>1</v>
      </c>
      <c r="E199" t="s">
        <v>0</v>
      </c>
      <c r="G199" s="1">
        <v>1079461</v>
      </c>
    </row>
  </sheetData>
  <autoFilter ref="A1:G199"/>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sqref="A1:E19"/>
    </sheetView>
  </sheetViews>
  <sheetFormatPr defaultRowHeight="15" x14ac:dyDescent="0.25"/>
  <cols>
    <col min="1" max="1" width="26.7109375" bestFit="1" customWidth="1"/>
    <col min="2" max="3" width="10" bestFit="1" customWidth="1"/>
    <col min="4" max="4" width="11.7109375" bestFit="1" customWidth="1"/>
    <col min="5" max="5" width="9" bestFit="1" customWidth="1"/>
  </cols>
  <sheetData>
    <row r="1" spans="1:5" x14ac:dyDescent="0.25">
      <c r="A1" t="s">
        <v>177</v>
      </c>
      <c r="B1" t="s">
        <v>140</v>
      </c>
      <c r="C1" t="s">
        <v>83</v>
      </c>
      <c r="D1" t="s">
        <v>109</v>
      </c>
      <c r="E1" t="s">
        <v>45</v>
      </c>
    </row>
    <row r="2" spans="1:5" x14ac:dyDescent="0.25">
      <c r="A2" t="s">
        <v>26</v>
      </c>
      <c r="B2">
        <v>14337558</v>
      </c>
      <c r="C2">
        <v>37622738</v>
      </c>
      <c r="D2">
        <v>30441139</v>
      </c>
      <c r="E2">
        <v>3192000</v>
      </c>
    </row>
    <row r="3" spans="1:5" x14ac:dyDescent="0.25">
      <c r="A3" t="s">
        <v>178</v>
      </c>
      <c r="B3">
        <v>16597218</v>
      </c>
      <c r="C3">
        <v>21592343</v>
      </c>
      <c r="D3">
        <v>15132854</v>
      </c>
      <c r="E3">
        <v>6099774</v>
      </c>
    </row>
    <row r="4" spans="1:5" x14ac:dyDescent="0.25">
      <c r="A4" t="s">
        <v>18</v>
      </c>
      <c r="B4">
        <v>28948444</v>
      </c>
      <c r="C4">
        <v>55650161</v>
      </c>
      <c r="D4">
        <v>20018108</v>
      </c>
      <c r="E4">
        <v>13763159</v>
      </c>
    </row>
    <row r="5" spans="1:5" x14ac:dyDescent="0.25">
      <c r="A5" t="s">
        <v>179</v>
      </c>
      <c r="B5">
        <v>11062100</v>
      </c>
      <c r="C5">
        <v>39957633</v>
      </c>
      <c r="D5">
        <v>6368967</v>
      </c>
      <c r="E5">
        <v>939400</v>
      </c>
    </row>
    <row r="6" spans="1:5" x14ac:dyDescent="0.25">
      <c r="A6" t="s">
        <v>113</v>
      </c>
      <c r="B6">
        <v>26800399</v>
      </c>
      <c r="C6">
        <v>44150764</v>
      </c>
      <c r="D6">
        <v>47764561</v>
      </c>
      <c r="E6">
        <v>1030000</v>
      </c>
    </row>
    <row r="7" spans="1:5" x14ac:dyDescent="0.25">
      <c r="A7" t="s">
        <v>180</v>
      </c>
      <c r="B7">
        <v>7240871</v>
      </c>
      <c r="C7">
        <v>11878943</v>
      </c>
      <c r="D7">
        <v>37424589</v>
      </c>
      <c r="E7">
        <v>120000</v>
      </c>
    </row>
    <row r="8" spans="1:5" x14ac:dyDescent="0.25">
      <c r="A8" t="s">
        <v>181</v>
      </c>
      <c r="B8">
        <v>7145552</v>
      </c>
      <c r="C8">
        <v>2460039</v>
      </c>
    </row>
    <row r="9" spans="1:5" x14ac:dyDescent="0.25">
      <c r="A9" t="s">
        <v>182</v>
      </c>
      <c r="B9">
        <v>1672100</v>
      </c>
      <c r="C9">
        <v>7142720</v>
      </c>
      <c r="D9">
        <v>10000</v>
      </c>
    </row>
    <row r="10" spans="1:5" x14ac:dyDescent="0.25">
      <c r="A10" t="s">
        <v>183</v>
      </c>
      <c r="B10">
        <v>7712610</v>
      </c>
      <c r="C10">
        <v>14028918</v>
      </c>
      <c r="D10">
        <v>21165513</v>
      </c>
      <c r="E10">
        <v>1040667</v>
      </c>
    </row>
    <row r="11" spans="1:5" x14ac:dyDescent="0.25">
      <c r="A11" t="s">
        <v>184</v>
      </c>
      <c r="B11">
        <v>35618999</v>
      </c>
      <c r="C11">
        <v>20560241</v>
      </c>
      <c r="D11">
        <v>31369480</v>
      </c>
      <c r="E11">
        <v>3440000</v>
      </c>
    </row>
    <row r="12" spans="1:5" x14ac:dyDescent="0.25">
      <c r="A12" t="s">
        <v>185</v>
      </c>
      <c r="E12">
        <v>200000</v>
      </c>
    </row>
    <row r="13" spans="1:5" x14ac:dyDescent="0.25">
      <c r="A13" t="s">
        <v>186</v>
      </c>
      <c r="B13">
        <v>506500</v>
      </c>
      <c r="D13">
        <v>19322253</v>
      </c>
    </row>
    <row r="14" spans="1:5" x14ac:dyDescent="0.25">
      <c r="A14" t="s">
        <v>20</v>
      </c>
      <c r="B14">
        <v>27134076</v>
      </c>
      <c r="C14">
        <v>31579984</v>
      </c>
      <c r="D14">
        <v>49872350</v>
      </c>
      <c r="E14">
        <v>1100000</v>
      </c>
    </row>
    <row r="15" spans="1:5" x14ac:dyDescent="0.25">
      <c r="A15" t="s">
        <v>187</v>
      </c>
      <c r="B15">
        <v>8980603</v>
      </c>
      <c r="C15">
        <v>6036965</v>
      </c>
      <c r="D15">
        <v>30877309</v>
      </c>
      <c r="E15">
        <v>880000</v>
      </c>
    </row>
    <row r="16" spans="1:5" x14ac:dyDescent="0.25">
      <c r="A16" t="s">
        <v>188</v>
      </c>
      <c r="B16">
        <v>87612257</v>
      </c>
      <c r="C16">
        <v>110292400</v>
      </c>
      <c r="D16">
        <v>182988391</v>
      </c>
      <c r="E16">
        <v>1055000</v>
      </c>
    </row>
    <row r="17" spans="1:5" x14ac:dyDescent="0.25">
      <c r="A17" t="s">
        <v>189</v>
      </c>
      <c r="B17">
        <v>7808284</v>
      </c>
      <c r="C17">
        <v>13500790</v>
      </c>
      <c r="D17">
        <v>28428781</v>
      </c>
      <c r="E17">
        <v>140000</v>
      </c>
    </row>
    <row r="18" spans="1:5" x14ac:dyDescent="0.25">
      <c r="A18" t="s">
        <v>135</v>
      </c>
      <c r="B18">
        <v>3774817</v>
      </c>
      <c r="C18">
        <v>72159642</v>
      </c>
      <c r="D18">
        <v>27906556</v>
      </c>
    </row>
    <row r="19" spans="1:5" x14ac:dyDescent="0.25">
      <c r="A19" t="s">
        <v>171</v>
      </c>
      <c r="B19">
        <f>SUM(B2:B18)</f>
        <v>292952388</v>
      </c>
      <c r="C19">
        <f>SUM(C2:C18)</f>
        <v>488614281</v>
      </c>
      <c r="D19">
        <f>SUM(D2:D18)</f>
        <v>549090851</v>
      </c>
      <c r="E19">
        <f>SUM(E2:E18)</f>
        <v>33000000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Global-Fund-PGA</vt:lpstr>
      <vt:lpstr>PEPFAR</vt:lpstr>
    </vt:vector>
  </TitlesOfParts>
  <Company>Center for Global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Denizhan Duran</dc:creator>
  <cp:lastModifiedBy>Victoria Fan</cp:lastModifiedBy>
  <dcterms:created xsi:type="dcterms:W3CDTF">2013-10-07T18:40:26Z</dcterms:created>
  <dcterms:modified xsi:type="dcterms:W3CDTF">2013-10-28T15:54:23Z</dcterms:modified>
</cp:coreProperties>
</file>