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8625"/>
  <workbookPr defaultThemeVersion="166925"/>
  <mc:AlternateContent xmlns:mc="http://schemas.openxmlformats.org/markup-compatibility/2006">
    <mc:Choice Requires="x15">
      <x15ac:absPath xmlns:x15ac="http://schemas.microsoft.com/office/spreadsheetml/2010/11/ac" url="C:\Users\jgaines\Center for Global Development\Center For Global Development - Communications\Publications\Policy_Papers\2018\PP129-Elliott\"/>
    </mc:Choice>
  </mc:AlternateContent>
  <xr:revisionPtr revIDLastSave="0" documentId="10_ncr:8100000_{281B742B-0D80-49C9-9354-8B369CF65DFB}" xr6:coauthVersionLast="24" xr6:coauthVersionMax="24" xr10:uidLastSave="{00000000-0000-0000-0000-000000000000}"/>
  <bookViews>
    <workbookView xWindow="0" yWindow="0" windowWidth="19200" windowHeight="7350" activeTab="1" xr2:uid="{00000000-000D-0000-FFFF-FFFF00000000}"/>
  </bookViews>
  <sheets>
    <sheet name="CR quantitative" sheetId="1" r:id="rId1"/>
    <sheet name="CR qualitative" sheetId="2" r:id="rId2"/>
    <sheet name="Other with quant info" sheetId="4" r:id="rId3"/>
    <sheet name="Other qualitative" sheetId="7" r:id="rId4"/>
    <sheet name="Commissioned IAs NES" sheetId="5" r:id="rId5"/>
    <sheet name="Data on trends" sheetId="6" r:id="rId6"/>
  </sheets>
  <definedNames>
    <definedName name="_xlnm._FilterDatabase" localSheetId="4" hidden="1">'Commissioned IAs NES'!$A$1:$M$17</definedName>
    <definedName name="_xlnm._FilterDatabase" localSheetId="1" hidden="1">'CR qualitative'!$A$2:$N$20</definedName>
    <definedName name="_xlnm._FilterDatabase" localSheetId="0" hidden="1">'CR quantitative'!$A$2:$O$24</definedName>
    <definedName name="_xlnm._FilterDatabase" localSheetId="2" hidden="1">'Other with quant info'!$A$2:$N$27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6" l="1"/>
  <c r="H7" i="6"/>
  <c r="H20" i="6" l="1"/>
  <c r="H12" i="6"/>
  <c r="H11" i="6"/>
  <c r="H10" i="6"/>
  <c r="I9" i="6"/>
  <c r="H9" i="6"/>
</calcChain>
</file>

<file path=xl/sharedStrings.xml><?xml version="1.0" encoding="utf-8"?>
<sst xmlns="http://schemas.openxmlformats.org/spreadsheetml/2006/main" count="991" uniqueCount="633">
  <si>
    <t>Article</t>
  </si>
  <si>
    <t>Comments</t>
  </si>
  <si>
    <t>Abarca-Orozco (2015)</t>
  </si>
  <si>
    <t>Study type</t>
  </si>
  <si>
    <t>PhD diss.</t>
  </si>
  <si>
    <t>Primary methodology</t>
  </si>
  <si>
    <t>FT</t>
  </si>
  <si>
    <t>Interviews, focus groups</t>
  </si>
  <si>
    <t>Average price</t>
  </si>
  <si>
    <t>Book chapter</t>
  </si>
  <si>
    <t>Yield</t>
  </si>
  <si>
    <t>Consumption, poverty</t>
  </si>
  <si>
    <t>Journal article</t>
  </si>
  <si>
    <t>Country or region</t>
  </si>
  <si>
    <t>Ethiopia</t>
  </si>
  <si>
    <t>Uganda</t>
  </si>
  <si>
    <t>Mexico</t>
  </si>
  <si>
    <t>SOAS (2014)</t>
  </si>
  <si>
    <t>Ethiopia, Uganda</t>
  </si>
  <si>
    <t>Daily wages</t>
  </si>
  <si>
    <t>Report to DfID</t>
  </si>
  <si>
    <t>Costa Rica</t>
  </si>
  <si>
    <t>Wage income</t>
  </si>
  <si>
    <t>paper</t>
  </si>
  <si>
    <t>Garcia et al (2014)</t>
  </si>
  <si>
    <t>Colombia</t>
  </si>
  <si>
    <t>Commissioned</t>
  </si>
  <si>
    <t>Jena et al (2012)</t>
  </si>
  <si>
    <t>Household income</t>
  </si>
  <si>
    <t>Kenya</t>
  </si>
  <si>
    <t>Kuit et al (2016)</t>
  </si>
  <si>
    <t>4C</t>
  </si>
  <si>
    <t>Minten et al (2015)</t>
  </si>
  <si>
    <t>Child labor, schooling</t>
  </si>
  <si>
    <t>Riisgaard et al (2009)</t>
  </si>
  <si>
    <t>Report</t>
  </si>
  <si>
    <t>Peru</t>
  </si>
  <si>
    <t>Net revenue</t>
  </si>
  <si>
    <t>Income, prices, yield, profits</t>
  </si>
  <si>
    <t>Nicaragua</t>
  </si>
  <si>
    <t>Ruben et al (2014)</t>
  </si>
  <si>
    <t>van Rijsbergen et al (2016)</t>
  </si>
  <si>
    <t>income, yield</t>
  </si>
  <si>
    <t>Weber (2011)</t>
  </si>
  <si>
    <t>coffee price</t>
  </si>
  <si>
    <t>Vietnam</t>
  </si>
  <si>
    <t>Arce (2009)</t>
  </si>
  <si>
    <t>Babin (2012)</t>
  </si>
  <si>
    <t>Beuchelt et al (2009)</t>
  </si>
  <si>
    <t>Francesconi&amp;Ruben (2014)</t>
  </si>
  <si>
    <t>Schoonhoven et al. (2014; in Hoebink et al)</t>
  </si>
  <si>
    <t>Fraser et al (2014)</t>
  </si>
  <si>
    <t>Milford (2014)</t>
  </si>
  <si>
    <t>Valkila (2009)</t>
  </si>
  <si>
    <t>Wilson (2010)</t>
  </si>
  <si>
    <t>Guatemala</t>
  </si>
  <si>
    <t>Semi-structured interviews</t>
  </si>
  <si>
    <t>Quantitative survey</t>
  </si>
  <si>
    <t>Interviews</t>
  </si>
  <si>
    <t>RA</t>
  </si>
  <si>
    <t>Guatemala, Nicaragua, Peru</t>
  </si>
  <si>
    <t>FT/organic</t>
  </si>
  <si>
    <t>Returns higher for certified producers, but not better than educ, migration opportunities outside coffee</t>
  </si>
  <si>
    <r>
      <rPr>
        <i/>
        <sz val="11"/>
        <color theme="1"/>
        <rFont val="Calibri"/>
        <family val="2"/>
        <scheme val="minor"/>
      </rPr>
      <t xml:space="preserve">Sources: </t>
    </r>
    <r>
      <rPr>
        <sz val="11"/>
        <color theme="1"/>
        <rFont val="Calibri"/>
        <family val="2"/>
        <scheme val="minor"/>
      </rPr>
      <t>Black and Rivera; International Trade Centre (2011); Kuits and Waarts; note that not all agree re credibility of counterfactual.</t>
    </r>
  </si>
  <si>
    <t>Environment</t>
  </si>
  <si>
    <t>Net income or livelihoods</t>
  </si>
  <si>
    <t>Product quality</t>
  </si>
  <si>
    <t>Yield, productivity</t>
  </si>
  <si>
    <t>Working conditions</t>
  </si>
  <si>
    <t>Price effect</t>
  </si>
  <si>
    <t>+</t>
  </si>
  <si>
    <t>nil</t>
  </si>
  <si>
    <t>Enviroment</t>
  </si>
  <si>
    <t>Hoebink et al. (2014)</t>
  </si>
  <si>
    <t>Anteneh et al (2014)</t>
  </si>
  <si>
    <t>+ required by buyer (interviews)</t>
  </si>
  <si>
    <t>+ for gross coffee, total income (+ expenditures suggest + net)</t>
  </si>
  <si>
    <t>Mixed; none sold as Utz, no premium</t>
  </si>
  <si>
    <t>Flawed counterfactual: impossible to attribute effects to Utz, especially as coffee not sold as certified; very few statistically significant results; also certification done w/support from Solidaridad, which supported with training and inputs; farmers organized into POs as part of project. Role of cooperating buyer also crucial. Info from Ibanda district only b/c of counfounding factors</t>
  </si>
  <si>
    <t>Initiatives assessed</t>
  </si>
  <si>
    <t>Producer characteristics</t>
  </si>
  <si>
    <t>Smallholders organized by project</t>
  </si>
  <si>
    <t>Key results</t>
  </si>
  <si>
    <t>Training in good agronomic practices improves quality, income; reliable buyer to maintain; second case supports qualitatively. Need for cash as key factor</t>
  </si>
  <si>
    <t>Included in CR quant analysis</t>
  </si>
  <si>
    <t>Controlled (PSM) before, after (HH surveys, interviews, field stds.)</t>
  </si>
  <si>
    <r>
      <t xml:space="preserve">- </t>
    </r>
    <r>
      <rPr>
        <b/>
        <sz val="11"/>
        <color theme="1"/>
        <rFont val="Calibri"/>
        <family val="2"/>
        <scheme val="minor"/>
      </rPr>
      <t>coffee income;</t>
    </r>
    <r>
      <rPr>
        <sz val="11"/>
        <color theme="1"/>
        <rFont val="Calibri"/>
        <family val="2"/>
        <scheme val="minor"/>
      </rPr>
      <t xml:space="preserve"> nil overall</t>
    </r>
  </si>
  <si>
    <r>
      <t xml:space="preserve">nil; - </t>
    </r>
    <r>
      <rPr>
        <b/>
        <sz val="11"/>
        <color theme="1"/>
        <rFont val="Calibri"/>
        <family val="2"/>
        <scheme val="minor"/>
      </rPr>
      <t>volume sold</t>
    </r>
  </si>
  <si>
    <t>SHs in coop</t>
  </si>
  <si>
    <t>mixed</t>
  </si>
  <si>
    <t>+ for Utz</t>
  </si>
  <si>
    <t>- (no FT coffee sold</t>
  </si>
  <si>
    <t>FT certification only in last year; attribution difficult (eg for price)</t>
  </si>
  <si>
    <t>Both disappointed w/price premia; Utz barely covered cost of annual audit</t>
  </si>
  <si>
    <t>Ex post, controlled observational study, HH survey data, PSM</t>
  </si>
  <si>
    <t>Triple-certified farmers tend to be wealthier than single-certified, and devote more land to coffee. Awareness of certification highest for triple-certified, but low overall, especially for FT. Little accountability re social premia, mainly invested in schools, elec., one case a coffee warehouse.</t>
  </si>
  <si>
    <t>+/+</t>
  </si>
  <si>
    <r>
      <t xml:space="preserve">nil for double; </t>
    </r>
    <r>
      <rPr>
        <b/>
        <sz val="11"/>
        <color theme="1"/>
        <rFont val="Calibri"/>
        <family val="2"/>
        <scheme val="minor"/>
      </rPr>
      <t>+ for triple</t>
    </r>
  </si>
  <si>
    <t>Consistent w/other studies finding higher premia for organic, but no info on net costs. Utz maybe contributes to higher productivity</t>
  </si>
  <si>
    <t>FT/org vs. RA</t>
  </si>
  <si>
    <t>Mexico (FT/org), Peru (RA)</t>
  </si>
  <si>
    <t>FE panel analysis of random-stratified sample (Mex); panel of coop records, HH surveys (Peru)</t>
  </si>
  <si>
    <t>Though organic not required by FLO, market often demands double certification, which can raise costs (this study does not include HH labor needs) and reduce yields, depending on local situation and availability of local organic material</t>
  </si>
  <si>
    <t xml:space="preserve">IV used to control for selection bias in certification. Hypothesis that certification requires increased labor, which is provided by female HH members, thus increasing their control over revenues. Food consumption measured after harvest, does not reflect seasonal variation. </t>
  </si>
  <si>
    <t>+ for HH income, consumption of calories&amp;micro-nutrients</t>
  </si>
  <si>
    <t>Dragusunu&amp; Nunn (2014)</t>
  </si>
  <si>
    <t>+ (export price)</t>
  </si>
  <si>
    <t>Export price ~5% higher, &lt; premium, perhaps b/c not all coffee sold as FT; no impact on sales</t>
  </si>
  <si>
    <t>+ avg monthly income of "skilled" coffee workers/owners</t>
  </si>
  <si>
    <t>FT/org</t>
  </si>
  <si>
    <t>Ex post, controlled observational study; HH survey (PSM), interviews</t>
  </si>
  <si>
    <t>Results for gross rather than net income; certified, like uncertified, sell 75% to traders, not coop; Interview found unions (above coop level) generally control social premia and often do not distribute. Low awareness of certification</t>
  </si>
  <si>
    <t>most producers, certified and not, are extremely poor</t>
  </si>
  <si>
    <t xml:space="preserve">"Good" cooperatives take advantage of certification; "bad" ones do not; but sales to coop low overall </t>
  </si>
  <si>
    <t>Small premia, producer sizes: even full transmission of cert premium would have small effects on income, avg $20/yr</t>
  </si>
  <si>
    <t>few use chemicals, even if not certified</t>
  </si>
  <si>
    <t>somewhat less child labor</t>
  </si>
  <si>
    <t>Uganda (FT); Kenya (Utz)</t>
  </si>
  <si>
    <t>Uganda vs. Ethiopia</t>
  </si>
  <si>
    <t>Focus groups; small, nonrandom samples</t>
  </si>
  <si>
    <t>+, mainly b/c quality improved</t>
  </si>
  <si>
    <t>generally positive</t>
  </si>
  <si>
    <t>slightly higher perceived improvements from FT, but Utz cert recent</t>
  </si>
  <si>
    <t>Dissatisfaction with declining premia as market prices rose. Utz certified also raised questions about being able to continue if donor or trader did not continue to cover costs of certification for unclear reasons, FT not concerned re costs</t>
  </si>
  <si>
    <t>Ex post, controlled observational study using HH survey data</t>
  </si>
  <si>
    <t>SH coop; control group poorer, less productive</t>
  </si>
  <si>
    <t>+ (net coffee revenue)</t>
  </si>
  <si>
    <t>Positive revenue effect attributed to higher, more stable price; bulk sales</t>
  </si>
  <si>
    <t>Positive revenue effect attributed to higher prices, improved quality; bulk sales</t>
  </si>
  <si>
    <t>+ (unclear why)</t>
  </si>
  <si>
    <t>Ex post, controlled observational study w/PSM</t>
  </si>
  <si>
    <t>lower for conven-tional FT</t>
  </si>
  <si>
    <t>More significant benefits in terms of organization, input use, wealth and assets; most benefit from tech asst, access to credit</t>
  </si>
  <si>
    <t>FT vs. RA</t>
  </si>
  <si>
    <t>+ for assets, savings</t>
  </si>
  <si>
    <t>+ for RA</t>
  </si>
  <si>
    <t>smallholders, non FT not necessarily in coops</t>
  </si>
  <si>
    <t>+ for RA (probably due to quality)</t>
  </si>
  <si>
    <t>most tangible effects are in coop/institutional strengthening</t>
  </si>
  <si>
    <t>wage workers, rather than producers are focus</t>
  </si>
  <si>
    <t>nil to + in some areas relative to other SHs; - relative to large</t>
  </si>
  <si>
    <t>Note that counterfactual includes uncertified large-scale estates, which appears to explain much of the difference. Also, selection bias with certification still possible.</t>
  </si>
  <si>
    <r>
      <rPr>
        <b/>
        <sz val="11"/>
        <color theme="1"/>
        <rFont val="Calibri"/>
        <family val="2"/>
        <scheme val="minor"/>
      </rPr>
      <t>+ sold more processed coffee</t>
    </r>
  </si>
  <si>
    <t>Both Utz, FT received training in good practices; low awareness of certification (both); FT HHs specialized more in coffee</t>
  </si>
  <si>
    <t>SHs in coop; Utz-certified initially more credit, capital assets</t>
  </si>
  <si>
    <t>Price premia declined as coffee prices rose overall</t>
  </si>
  <si>
    <t>Overall relatively few differences</t>
  </si>
  <si>
    <t>+ initially</t>
  </si>
  <si>
    <t>+ and increased over time)</t>
  </si>
  <si>
    <t>Higher coffee income due to increased specialization; overall income not significantly higher</t>
  </si>
  <si>
    <t>Double-certified start out poorer than noncertified and remain overall poorer, but reduce gap over time.</t>
  </si>
  <si>
    <t>Ex post, controlled observational study w/IV for endogeneity</t>
  </si>
  <si>
    <t>+ (avg. $0.128/lb., 2004-05</t>
  </si>
  <si>
    <t>Focus on price, income effects; coop size, product quality, and location also affect price; overall income effect modest</t>
  </si>
  <si>
    <t>All SHs, but coop members have larger farms, more education than conv.</t>
  </si>
  <si>
    <t>nil or negative b/c of costs</t>
  </si>
  <si>
    <t>At least some perceived benefits from org</t>
  </si>
  <si>
    <t>+ if coffee sold as FT; but often not</t>
  </si>
  <si>
    <t>- while converting to organic</t>
  </si>
  <si>
    <t>Overall, more marginalized may not be able to get certified; less capable coops that do may face net costs from bearing costs without getting benefits. Role of outside training and assistance. Relatively small sample; "control" group consists of only 7 conventional farmers(?)</t>
  </si>
  <si>
    <t>Chiputwa et al. (2015)</t>
  </si>
  <si>
    <t>W/FT coop owns certificate, has more market power relative to Utz/org where Xers hold certificates</t>
  </si>
  <si>
    <t>Payment delays, coop time commitment as obstacles; access to credit important; acquired skills improved quality</t>
  </si>
  <si>
    <t>+ initially but fades</t>
  </si>
  <si>
    <t>Positive effects on coop org., but elite capture undermined benefits, trust</t>
  </si>
  <si>
    <t>nil (oversupply of certified)</t>
  </si>
  <si>
    <t>+ for org; nil for FT</t>
  </si>
  <si>
    <t>Ex post, controlled observational study using structured HH survey and IV</t>
  </si>
  <si>
    <t>Controlled before/after w/PSM</t>
  </si>
  <si>
    <t>Ex post, controlled observational study; prod, sales data, producer survey w/PSM</t>
  </si>
  <si>
    <t>Catholic-led, communitarian coop w/land redistribution</t>
  </si>
  <si>
    <t xml:space="preserve">Research question is whether FT divides communities b/t those able to meet cert requirements and those not, particularly b/c of labor requirements. Role of church, NGOs in providing training to improve quality, productivity. </t>
  </si>
  <si>
    <t>Case study of one coop w/particular history</t>
  </si>
  <si>
    <t>+ but premium declined as market prices rose</t>
  </si>
  <si>
    <t>W/declining premium some HHs with less labor dropped org practices</t>
  </si>
  <si>
    <t>Surveys, interviews, focus groups</t>
  </si>
  <si>
    <t>+ initially, nil/neg as market price up</t>
  </si>
  <si>
    <t>Role of CR govt in regulating processor profits, supporting farmer share. High interest rates charged by CooCafe on credit undermined profits of primary coop. High administrative costs of primary coop also soaked up FT/DT premia; presence of NGO-led DT relationship complicates interpretation of FT impact.</t>
  </si>
  <si>
    <t>nil on poverty, food security</t>
  </si>
  <si>
    <t>+ for FT/org, not all sold at cert price</t>
  </si>
  <si>
    <t>Ex post, controlled observational study w/PSM applied to HH surveys</t>
  </si>
  <si>
    <t>FT less poor, more assets, access to credit; all certified older, more experience, larger HHs</t>
  </si>
  <si>
    <t>+ FT vs. org, Utz, conv. (~30%), also poverty (~10%)</t>
  </si>
  <si>
    <t>+ FT vs. org, Utz, conv.; nil Utz, org vs. conv.</t>
  </si>
  <si>
    <t>FT prices higher partly b/c more likely to sell in more processed form; may be possible due to payment of social premia allowing investment in infrastructure</t>
  </si>
  <si>
    <t>Case study with crisis as framing device</t>
  </si>
  <si>
    <t>Org production costs (labor) too high</t>
  </si>
  <si>
    <t>SH, but relatively larger farms, HHs (labor)</t>
  </si>
  <si>
    <t>+ FT, org</t>
  </si>
  <si>
    <t>Role of payment delays, lack of credit in side-selling; corrupt coops, other costs (member fees, time) deter participation; org cert main deterrent</t>
  </si>
  <si>
    <t>More about politics and problems of marginalized producers than about certification per se.</t>
  </si>
  <si>
    <t>Interviews, HH survey (pair-based comparison for counterfactual)</t>
  </si>
  <si>
    <t>initially larger, some already org, to ensure supply; also  some small</t>
  </si>
  <si>
    <t>+, ~2% for most</t>
  </si>
  <si>
    <t>premium motivated cert; access to networks, training, H&amp;S, env. concerns motivate staying; more specialized, but causality direction unclear</t>
  </si>
  <si>
    <t>HH survey,  interviews; imperfect controls</t>
  </si>
  <si>
    <t>Benefits for resilience, less vulnerability possible but depend on coop mgmt</t>
  </si>
  <si>
    <t xml:space="preserve">More about organic than FT. Very small sample of non-certified. Payments faster, credit terms better in conventional markets. </t>
  </si>
  <si>
    <t>- for high intensity prods. Going org</t>
  </si>
  <si>
    <t>+ but inverse w/market prices</t>
  </si>
  <si>
    <t>Declining FT premium as market price up; too little for poorest w/low production</t>
  </si>
  <si>
    <t>worker sample is from mills, farms.</t>
  </si>
  <si>
    <t xml:space="preserve">FT requirement for pre-financing did not improve credit terms for coop members. Low awareness of meaning of FT certification, social premium, labor standards. See Valkila (2009) re effects of pressure to be double-certified (FT/org). Control group is small and made up of previously certified producers, introducing possible bias. </t>
  </si>
  <si>
    <t>nil; child labor observed on farms, but not "hired"</t>
  </si>
  <si>
    <t xml:space="preserve">+ </t>
  </si>
  <si>
    <t>- or nil as premium has lagged rising prod, HH costs</t>
  </si>
  <si>
    <t>FT a vital safety net in early 2000s crisis, but not enough to overcome structural constraints for peasant farmers, indebtedness</t>
  </si>
  <si>
    <t>FT also provided access to services, credit, but not enough to overcome constraints to profitabiity. Indebtedness as entrenched after early 2000s repeated low prices, resulting lack of investment in productivity, yield improvements; not clear whether better or worse in FT coops (no control group) but FT not sufficient to overcome--undermines coop.</t>
  </si>
  <si>
    <t>Staib (2012)</t>
  </si>
  <si>
    <t>Observation, interviews (conversations), case studies (stories)</t>
  </si>
  <si>
    <t>Tensions b/t larger, smaller prods, class-ethnic tensions complicate coop governance, use of social premia; FLO audit more rigorous than org</t>
  </si>
  <si>
    <t>Key Results</t>
  </si>
  <si>
    <t>Interesting stories re coop management, governance, problems with getting enough quality product to fulfill commitments (which  may be exaggerated to get larger loans; coop mgmt mixing uncertified w/certified to fulfill); also experience with FLO vs. org audits--lesson there that results depend on integrity of individual auditors. However, stories based on single episodes and not generalizable.</t>
  </si>
  <si>
    <t>paper commissioned by TransFair USA</t>
  </si>
  <si>
    <t>+ (in all three)</t>
  </si>
  <si>
    <t>+ (role of FT unclear given weak controls)</t>
  </si>
  <si>
    <t>Claim of clear support for income benefits only weakly supported by methodology</t>
  </si>
  <si>
    <t>"price premiums in the FT system have largely flowed toward certifiers rather than producers"</t>
  </si>
  <si>
    <t>Central America (Guatemala?)</t>
  </si>
  <si>
    <t>Regression analysis of detailed coffee association data</t>
  </si>
  <si>
    <t>nil, because of oversupply FT certified coffee</t>
  </si>
  <si>
    <t>Authors conclude that "well-intentioned consumers may be better served by institutions that give benefits to producers directly rather than trying to transfer benefits as product market rents."</t>
  </si>
  <si>
    <t>nil; slightly negative when cert costs included</t>
  </si>
  <si>
    <t>nil on child labor, OSH, relations w/hired workers</t>
  </si>
  <si>
    <t>nil (water, fertilizer use; land use)</t>
  </si>
  <si>
    <t>+, but small</t>
  </si>
  <si>
    <t>+; small on avg.; varies w/region, includes qual prem.</t>
  </si>
  <si>
    <t>FT/org farms larger, higher yields; higher coffee share</t>
  </si>
  <si>
    <t>Gross income gain of $103/HH compares to $165 and $2900 in median remittances from HH members elsewhere in Mexico or US, respectively, and $1000 in avg from govt programs (Oportunidades, Procampo) (See Barham et al. (2011) for income estimates)</t>
  </si>
  <si>
    <t>Ex post, controlled observational study; HH survey, interviews</t>
  </si>
  <si>
    <t>FT/organic; org</t>
  </si>
  <si>
    <t>FT/org smaller coffee area, poorer (at obs)</t>
  </si>
  <si>
    <t>FT/organic, org</t>
  </si>
  <si>
    <t>Guatemala, El Salvador, Nicaragua, Mexico</t>
  </si>
  <si>
    <t>FT/org &gt; FT &gt; conv</t>
  </si>
  <si>
    <t>Ex post, (partially) controlled observational study; HH survey, interviews</t>
  </si>
  <si>
    <t>Qualitative finding that cert works best for highly-organized coops producing high quality coffee. Problems include low awareness of FT, more for organic. Methodological: sample limited to coops w/which researchers had relationships; potential additional selection bias, reduced precision in statistical analysis; also no controls for differences across countries, characteristics of producers, coops.</t>
  </si>
  <si>
    <t>small at best (low vol, low share sold as cert), but not clear b/c confounding factors not cont.</t>
  </si>
  <si>
    <t>FT/org, FT</t>
  </si>
  <si>
    <t>nil (not all sold as FT); + for some assets</t>
  </si>
  <si>
    <t>Positive for credit use, organizational strength</t>
  </si>
  <si>
    <t>- for net income (not all sold as FT)</t>
  </si>
  <si>
    <t>Positive for credit use, negative for organizational strength and satisfaction</t>
  </si>
  <si>
    <t>Single coop case study; surveys, interviews</t>
  </si>
  <si>
    <t>+ but small b/c market prices high</t>
  </si>
  <si>
    <t>FT/organic, FT</t>
  </si>
  <si>
    <t>nil for both (not all sold as FT)</t>
  </si>
  <si>
    <t>-/nil for net income; + for some assets</t>
  </si>
  <si>
    <t>- for FT only</t>
  </si>
  <si>
    <t>FT/org producers more positive re future, prices, and coop mgmt; both feel coop has more bargaining power</t>
  </si>
  <si>
    <t>Most coop members aware of FT premium but few perceive benefits; those who do see main benefits as access to credit, training.</t>
  </si>
  <si>
    <t>During low price period, premium (not clear whether price or social or both) allocated to certification costs, tech asst., technology investments (one-third each). Control group includes some coffee certified Utz and some sold to Starbucks under Café standard.</t>
  </si>
  <si>
    <t>Poorer, less educated, more specialized in coffee</t>
  </si>
  <si>
    <t>- net income, HH expenditures; + for credit, savings, educ exp</t>
  </si>
  <si>
    <t>FT group disadvantaged relative to control and cert does not fully offset; perceive few/no benefits from premia</t>
  </si>
  <si>
    <t>Case study obs, interviews, survey (sample of 51 HHs)</t>
  </si>
  <si>
    <t>Book</t>
  </si>
  <si>
    <t>+ org reqs vs. passive org, low yield conv.</t>
  </si>
  <si>
    <t>positive, from org standard</t>
  </si>
  <si>
    <t>smaller, less productive than Mex avg.</t>
  </si>
  <si>
    <t>+ for coffee income but nil overall; less indebted, but labor costs higher</t>
  </si>
  <si>
    <t>qualitative finding of higher overall coffee wages due to higher demand</t>
  </si>
  <si>
    <t>Initiative</t>
  </si>
  <si>
    <t>Other</t>
  </si>
  <si>
    <t>Have not been able to find full CRECE study online and GCP has not responded to inquiries</t>
  </si>
  <si>
    <t>Overview of, and response to, CRECE study</t>
  </si>
  <si>
    <t>Those w/prior GAP training did better</t>
  </si>
  <si>
    <t>Relative ease in meeting baseline may affect self-selection. Sample selection may also have tilted toward better farms. Yields actually down slightly and production costs up, but in both cases in right direction re control group. Disease, pests a problem during study period. On water treatment levels, baseline data not available so comparison only to control group, but could have started out higher.</t>
  </si>
  <si>
    <t>"more resilient," lower (relative) costs</t>
  </si>
  <si>
    <t>improved efficiency in input use not achieved</t>
  </si>
  <si>
    <t>"challenges" on H&amp;S (lack of equipment)</t>
  </si>
  <si>
    <t>Only farm management indicator that improved was biocide use</t>
  </si>
  <si>
    <t>+ for coffee income, better diets</t>
  </si>
  <si>
    <t>-, nil for coffee income; + coffee production assets</t>
  </si>
  <si>
    <t>nil, except + for biocide use</t>
  </si>
  <si>
    <t>+ for worker wages</t>
  </si>
  <si>
    <t>Training as main reason for verification, but limited effects, despite very low productivity. Because costs of verification also low, most farmers intend to maintain. Because of less longitudinal data, change over time based on recall, potential source of bias</t>
  </si>
  <si>
    <t>Though training cited as main reason for verification, not linked to improved agro-performance, perhaps because of already high productivity. Because costs of verification also low, most farmers intend to maintain.</t>
  </si>
  <si>
    <t>UTZ</t>
  </si>
  <si>
    <t>FT/org. vs. FT FT/org./UTZ vs. FT</t>
  </si>
  <si>
    <t>UTZ/org</t>
  </si>
  <si>
    <t>FT (second district)</t>
  </si>
  <si>
    <t>FT vs. UTZ</t>
  </si>
  <si>
    <t>FT/UTZ vs. FT</t>
  </si>
  <si>
    <t>FT/UTZ</t>
  </si>
  <si>
    <t>FT/org, org</t>
  </si>
  <si>
    <t>FT/UTZ, UTZ/org, UTZ</t>
  </si>
  <si>
    <t>FT/organic; vs. UTZ</t>
  </si>
  <si>
    <t>Report commissioned by UTZ, Solidaridad</t>
  </si>
  <si>
    <t>Nil (high performance in both groups)</t>
  </si>
  <si>
    <t>+ but small</t>
  </si>
  <si>
    <t>Nil</t>
  </si>
  <si>
    <t>Ex post, controlled observational study w/IV; HH survey, interviews</t>
  </si>
  <si>
    <t>More training on farm operations, less on health/safety and environment; main effect to reduce input use while maintaining yields</t>
  </si>
  <si>
    <t>Commissioned report</t>
  </si>
  <si>
    <t>India</t>
  </si>
  <si>
    <t>Brazil</t>
  </si>
  <si>
    <t>Mostly small, linked to SOEs, have more female, minority farmers</t>
  </si>
  <si>
    <t>Reduced  agrochemical use; more water saving measures used</t>
  </si>
  <si>
    <t>* UTZ concedes methodological problems; eg, samples random but not all representative.</t>
  </si>
  <si>
    <t>UTZ (CIHE)*</t>
  </si>
  <si>
    <t>As with COSA report, certification viewed as "valuable tool" to increase recognition of Vietnamese coffee.</t>
  </si>
  <si>
    <t>not enough to cover cert. costs</t>
  </si>
  <si>
    <t>Lack of controls mean results cannot be attributed to cert.</t>
  </si>
  <si>
    <t>2 case studies; no control or baseline</t>
  </si>
  <si>
    <t>1 case study; no control or baseline</t>
  </si>
  <si>
    <t>SHs organized by SOE, processor</t>
  </si>
  <si>
    <t>plantation</t>
  </si>
  <si>
    <t>Small cut in input use</t>
  </si>
  <si>
    <t>-</t>
  </si>
  <si>
    <t>+ but not disclosed</t>
  </si>
  <si>
    <t>Management reports most practices in place before certification; increased training for workers but no results reported</t>
  </si>
  <si>
    <t>Large w/18 estates</t>
  </si>
  <si>
    <t>Assisted by Solidaridad to prepare for certifcation. Producers report costs of compliance w/some practices, audit costs as challenges.</t>
  </si>
  <si>
    <t>Improved agronomic, environmental practices but only one year of experience</t>
  </si>
  <si>
    <t>Advanced payment reduced debt</t>
  </si>
  <si>
    <t>Waste water management initiated</t>
  </si>
  <si>
    <t>Child labor a challenge; + wages</t>
  </si>
  <si>
    <t xml:space="preserve"> Technical assistance, training to improve agronomic practices, improved productivity from very low levels using traditional practices</t>
  </si>
  <si>
    <t>Case study #2; no control or baseline</t>
  </si>
  <si>
    <t>reduced coop, input costs</t>
  </si>
  <si>
    <t>safer working conditions; improved conditions for wage workers</t>
  </si>
  <si>
    <t>water saving measures adopted</t>
  </si>
  <si>
    <t>Case study #1; no control or baseline</t>
  </si>
  <si>
    <t>coop, no further info</t>
  </si>
  <si>
    <t>reduced input costs</t>
  </si>
  <si>
    <t>Waste, waste water management improved</t>
  </si>
  <si>
    <t>improved conditions for wage workers</t>
  </si>
  <si>
    <t>Interviewees reiterate benefits of record-keeping</t>
  </si>
  <si>
    <t>Large mecha-nized farm</t>
  </si>
  <si>
    <t>improved  market access</t>
  </si>
  <si>
    <t>Very brief report. Not clear whether any major agronomic practices changed, though some environmental practices reporatedlty improved</t>
  </si>
  <si>
    <t>Many report improved administrative management, record-keeping as benefits; manager reports coming into compliance with Brazilian environmental laws, including protecting springs, other water sources</t>
  </si>
  <si>
    <t>Working conditions above national avg.</t>
  </si>
  <si>
    <t>lack of controls mean results cannot be attributed to cert.; increased training, skills upgrading for workers</t>
  </si>
  <si>
    <t>Lack of controls mean results cannot be attributed to cert.; worker training improved efficiency, reduced turnover</t>
  </si>
  <si>
    <t>reduced costs, no better markets</t>
  </si>
  <si>
    <t>Conclusion that SOEs organizing production seek certification for recognition of good practices, not as stimulus to change. SOEs tend to have more disadvantaged members b/c of services. 3/4 of UTZ in VN not SOE-linked. Certified producers had lower awareness of how prices set. Context: Vietnam high productivity, resource-intensive (water, agrochemical use) methods. Role of SOEs complicates analysis because of opaque for input vs. social benefits, other costs.</t>
  </si>
  <si>
    <t>Electronic survey, interviews (89/203 CHs), plus other key stakeholders</t>
  </si>
  <si>
    <t>lower costs (60%); disappointment re market access, prices</t>
  </si>
  <si>
    <t>Not clear to farmers, depends on to whom they deliver</t>
  </si>
  <si>
    <t>Nil for wages; + for health, safety (very limited sample)</t>
  </si>
  <si>
    <t>Controlled before/after w/PSM, DID, plus interviews</t>
  </si>
  <si>
    <t>Mixed and less than expected on safety training, use of written contracts; initial improvements often not maintained</t>
  </si>
  <si>
    <t>Positive but mixed, especially for wage workers; producers more optimisitic about quality of life on several dimensions; increased adoption of GAP in some areas</t>
  </si>
  <si>
    <t>Many producers involved w/Col. coffee assn., which was providing increased assistance in face of weather, disease burdens, or other certifications, complicates attribution of effects to UTZ alone and reduces differences on adoption of GAP. NGOs, donors, buyers also assisted with training, financial assistance for cert., and generally pay costs of certification, so not a factor in net income effect. Initial selection of somewhat larger, better trained, more capable farmers designed to ensure adequate supply, improve chances for success.</t>
  </si>
  <si>
    <t>+ in one region; nil in other</t>
  </si>
  <si>
    <t>+ in region w/higher productivity; nil in other</t>
  </si>
  <si>
    <t>Ex post, (partially) controlled studies of stream, soil health, economic impact</t>
  </si>
  <si>
    <t>Only study to directly measure environmental impacts (other than water use), rather than measures taken. Finds positive effects on stream health in one province, mixed in the other (though drought may have affected); no difference in soil quality. Only controls for cert-noncert comparison are size, topography, altitude (no socioeconomic).</t>
  </si>
  <si>
    <t>RA (Milder &amp; Newsom 2015 impacts report)</t>
  </si>
  <si>
    <t>RA (Tuinstra &amp; Deugd)</t>
  </si>
  <si>
    <t>Brazil, Colombia, El Salvador, Guatemala, Peru</t>
  </si>
  <si>
    <t>All sizes, wide range of levels of productivity</t>
  </si>
  <si>
    <r>
      <t xml:space="preserve">Survey, interviews re farmer, manager </t>
    </r>
    <r>
      <rPr>
        <b/>
        <sz val="11"/>
        <color theme="1"/>
        <rFont val="Calibri"/>
        <family val="2"/>
        <scheme val="minor"/>
      </rPr>
      <t>perceptions</t>
    </r>
    <r>
      <rPr>
        <sz val="11"/>
        <color theme="1"/>
        <rFont val="Calibri"/>
        <family val="2"/>
        <scheme val="minor"/>
      </rPr>
      <t xml:space="preserve"> of costs and benefits of cert</t>
    </r>
  </si>
  <si>
    <t>~40% report improved productivity</t>
  </si>
  <si>
    <t>+ based on return of seasonal workers</t>
  </si>
  <si>
    <t>+ market access, efficiency due to record-keeping; access to educ.</t>
  </si>
  <si>
    <t>qualitatively postive</t>
  </si>
  <si>
    <t>+ amount varies over time, across groups</t>
  </si>
  <si>
    <t>Costs vary w/size (economies of scale), productivity. Mostly for water conservation, OSH, "fair treatment of workers." Premia too variable, distribution too opaque  to assess net</t>
  </si>
  <si>
    <t>Except in Brazil, largest scale, and Colombia, where compliance costs highest due to low productivity, administrative costs ($0.02-0.04) often as high or higher than investment for compliance costs ($0.01-0.04 in most cases sampled). Even higher if spread only across portion of coffee sold as certified. Focus is on costs of investments to meet certification standards. Some questions re percention of benefits to assess net cost-benefit for producers.</t>
  </si>
  <si>
    <t>Global</t>
  </si>
  <si>
    <t>all types</t>
  </si>
  <si>
    <t>Certified adopted more sustainable practices re env. management, worker H&amp;S, farm productivity. Key compliance challenges in agrochem management, worker housing, waste water monitoring</t>
  </si>
  <si>
    <t>+ including for smallholder producers</t>
  </si>
  <si>
    <t>Review of impact assessments, audit reports</t>
  </si>
  <si>
    <t>+ tree cover; water protection (despite continued challenges)</t>
  </si>
  <si>
    <t>some spillovers in better practices, management to neighboring farms</t>
  </si>
  <si>
    <t>+ health and safety but that still main source of  noncom-pliance after remediation</t>
  </si>
  <si>
    <t xml:space="preserve">(Overview and from compliance audits; see specific impact assessments for details of those.) More than half of non-conformities eliminated in coffee, less than tea, cocoa, and bananas (64-83%). Areas of greatest improvement from first to second audit: stream buffers; fertilization practice; wastewater treatment, monitoring; worker housing conditions; reduced agrochem use w/training, better storage. </t>
  </si>
  <si>
    <t>FT (True Price 2017)</t>
  </si>
  <si>
    <t>India, Indonesia, Vietnam; Kenya, Rwanda, Tanzania, Uganda</t>
  </si>
  <si>
    <t>% of total sales revenue from coffee varies from 36% (Kenya, India) to 97% (Indonesia). Only in Indonesia do farmers earn living income from coffee alone</t>
  </si>
  <si>
    <t>Not an impact assessment. Aim of study to develop a scalable, replicable method for measuring HH income, not sources of variation, such as productivity, farm practices. Initially random selection across all FT regions, but LAC group opted out; data collection problems left Ethiopia out.</t>
  </si>
  <si>
    <t>FT (Nelson et al. 2016)</t>
  </si>
  <si>
    <t>Peru, Mexico, Tanzania, Indonesia</t>
  </si>
  <si>
    <t>+ for organic producers in Peru, Mex, Indonesia; Tanzanian PO leaders "aware" of env standards</t>
  </si>
  <si>
    <t>FT support for producer networks, alliances a strong positive in LA; most in study report PO strengthening, but also need for improved transparency, democracy--more member participation; little impact on gender</t>
  </si>
  <si>
    <t>+ when prices low; fluctuations similar to uncertified; oversupply a problem</t>
  </si>
  <si>
    <r>
      <t xml:space="preserve">+ for gross coffee income in </t>
    </r>
    <r>
      <rPr>
        <b/>
        <sz val="11"/>
        <color theme="1"/>
        <rFont val="Calibri"/>
        <family val="2"/>
        <scheme val="minor"/>
      </rPr>
      <t>Peru</t>
    </r>
    <r>
      <rPr>
        <sz val="11"/>
        <color theme="1"/>
        <rFont val="Calibri"/>
        <family val="2"/>
        <scheme val="minor"/>
      </rPr>
      <t xml:space="preserve">, Mex, </t>
    </r>
    <r>
      <rPr>
        <b/>
        <sz val="11"/>
        <color theme="1"/>
        <rFont val="Calibri"/>
        <family val="2"/>
        <scheme val="minor"/>
      </rPr>
      <t>Tanz</t>
    </r>
    <r>
      <rPr>
        <sz val="11"/>
        <color theme="1"/>
        <rFont val="Calibri"/>
        <family val="2"/>
        <scheme val="minor"/>
      </rPr>
      <t xml:space="preserve">, but higher costs, net unclear felt worse off relative to control; - in </t>
    </r>
    <r>
      <rPr>
        <b/>
        <sz val="11"/>
        <color theme="1"/>
        <rFont val="Calibri"/>
        <family val="2"/>
        <scheme val="minor"/>
      </rPr>
      <t>Indonesia</t>
    </r>
  </si>
  <si>
    <t>LA POs confused re rules on adolescent work on farms; few benefits for hired labor</t>
  </si>
  <si>
    <t>Note differences w/counterfactual producers not fully controlled-eg FT also organic in 3 cases-so bene-fits not clearly attributable to FT</t>
  </si>
  <si>
    <t>Case studies of 2 POs per country w/one uncertified counter-factuals in each; no baseline or other controls</t>
  </si>
  <si>
    <t>Other results: premium used most often to improve business, farmer productivity, quality, but not always efficiently (eg, investments in processing equipment). Benefits often not evident to members though they often received more training, services from coop than uncert. That supported reslience in face of challenges, but entailed higher costs, limits direct benefits to producers. PO leaders have good awareness of FT HR, env, other standards, but not all members. Peru, Mex, Indo. groups developed strong internal control/management systems in getting organic cert; Tanzanian PO had weaker capacity. Better market opportunities, but generally only if also organic and high quality.</t>
  </si>
  <si>
    <t>FT (CEVAL 2012)</t>
  </si>
  <si>
    <t>+, "slightly higher and more stable" coffee incomes</t>
  </si>
  <si>
    <t>Coop investment in roads had spillover benefits for community education, health.; overall regional benefits limited</t>
  </si>
  <si>
    <t>Case study w/recently certified control "matched" to the treatment on obser-vable characteristcs</t>
  </si>
  <si>
    <t>Inadequate controls means effects not clearly attributable to FT; also multiple certifications</t>
  </si>
  <si>
    <t>FT assisted w/ conversion to organic; more impact from RA, UTZ</t>
  </si>
  <si>
    <t>POs organized in order to get certified (hence, no uncertified comparison group)</t>
  </si>
  <si>
    <t>Coop refused to cooperate, thus impeding info/data collection. Inference re FT impact difficult to draw because PO also certified organic, RA, UTZ. PO received NGO support and sold 95% of coffee as FT (not representative). Interested in impact of FT on rural development "in general," not just certifed producers. Overall study 6 commodities in 4 countries identified key factors for success w/FT: adequate info about FT among PO members, workers; quality of PO leadership, management; share of sales as certified</t>
  </si>
  <si>
    <t>UTZ Production</t>
  </si>
  <si>
    <t>UTZ Sales</t>
  </si>
  <si>
    <t>RA Production</t>
  </si>
  <si>
    <t>RA Sales</t>
  </si>
  <si>
    <t>FT Production</t>
  </si>
  <si>
    <t>FT Sales</t>
  </si>
  <si>
    <t>4C Production</t>
  </si>
  <si>
    <t>4C Sales</t>
  </si>
  <si>
    <t>VSS certified production and sales, 2008-2012 ('000 MT)</t>
  </si>
  <si>
    <t>Ex post, controlled observational study w/IV; HH survey</t>
  </si>
  <si>
    <t>Paper</t>
  </si>
  <si>
    <t xml:space="preserve">FT/org, </t>
  </si>
  <si>
    <t>More coffee area, higher yield, less poor, but less education</t>
  </si>
  <si>
    <t>Less education, higher poverty than triple-cert; lower yields</t>
  </si>
  <si>
    <t>Inadequate controls for endogeneity, plus lack of baseline, undermine claim of causal effect</t>
  </si>
  <si>
    <t xml:space="preserve"> Not clear that IVs are truly exogenous. Triple-certified PO provides an array of services, not clear whether linked to certification. Authors note difficult to disen-tangle cert from value chain differernces. Low awareness of certification among producers.</t>
  </si>
  <si>
    <t>MA thesis</t>
  </si>
  <si>
    <t>"wealth endowment is critical to farmers' participation and intensity of participation."</t>
  </si>
  <si>
    <t>Ex post, controlled observational study focused on certified marketing choices</t>
  </si>
  <si>
    <t>Both groups similar demographically</t>
  </si>
  <si>
    <t>Similar conclusions in Buechelt&amp;Zeller (2012) which focused on role of coop management strategies, quality. FT/org premia too little to overcome low yields and productivity among relatively poorer farmers; note that change in poverty based on recall in interviews. Suggest shift in focus to extension, training to improve farm/business mgmt skills</t>
  </si>
  <si>
    <t>Research question is not about impacts but about factors determining participation. Even when certification costs covered and price premium offered, some producers lack the assets (land/labor) and other resources (credit) to meet quality requirements and sell all or a portion of output to non-certified buyers.</t>
  </si>
  <si>
    <t>RA, UTZ</t>
  </si>
  <si>
    <t>RA, UTZ POs organized independent farmers willing to commit to certification standards in area w/potetial for high quality</t>
  </si>
  <si>
    <t>+ through training, increased awareness, investment in processing</t>
  </si>
  <si>
    <t>Costs of certification, limited sales on certified terms limited overall income effects; limited attention to credit access</t>
  </si>
  <si>
    <t>Chengappa et al. (2014)</t>
  </si>
  <si>
    <t>survey (small sample) w/conventional counterfactual but no other controls</t>
  </si>
  <si>
    <t>+ for organic, mainly due to lower costs</t>
  </si>
  <si>
    <t>improved env. manage-ment; awareness of shade cover benefits</t>
  </si>
  <si>
    <t>Certified somewhat older, more educated, with larger plots; UTZ more likely to have second certification than RA, 4C</t>
  </si>
  <si>
    <t>+, but &lt; 40% sold as certified</t>
  </si>
  <si>
    <t>-, initially, for organic</t>
  </si>
  <si>
    <t>Improved record-keeping, organization and management; 80% felt easy to meet standards.</t>
  </si>
  <si>
    <t>very small sample, no controls so cannot attribute effects to certification</t>
  </si>
  <si>
    <t>Organic motivated by env; but unclear how practices changed</t>
  </si>
  <si>
    <t>Case study of various certified vs. conventional</t>
  </si>
  <si>
    <t>journal article</t>
  </si>
  <si>
    <t>smallholder defined as &lt; 25ha</t>
  </si>
  <si>
    <t>RA sample &gt; 25ha; UTZ smaller</t>
  </si>
  <si>
    <t>+ RA farms for water manage-ment; reduced use of agrochem</t>
  </si>
  <si>
    <t>nil, except organic</t>
  </si>
  <si>
    <t>nil on net; gross higher but also costs</t>
  </si>
  <si>
    <t>Authors particularly interested in environmental impacts and net costs and benefits to producers of meeting those standards. Starbucks CAFÉ (twice or ore the coffee area of other smallholders) better on productivity, net income, price similar to FT.</t>
  </si>
  <si>
    <t>Inadequate controls for endogeneity, plus lack of baseline, other controls: no attribution to cert possible</t>
  </si>
  <si>
    <t>nil (except organic on agrochem use)</t>
  </si>
  <si>
    <t>In both cases, producer groups had external assistance to get certified, either from traders/roasters, or NGOs. Small sample sizes another source of potential bias.</t>
  </si>
  <si>
    <t>Honduras</t>
  </si>
  <si>
    <t>+ second highest, 1/3 &lt; FT/org</t>
  </si>
  <si>
    <t>nil for gross coffee income, no info on net</t>
  </si>
  <si>
    <t>- for gross coffee income, no info on net</t>
  </si>
  <si>
    <t>+ for gross coffee income, no info on net</t>
  </si>
  <si>
    <t>"strong;" 8+, 1- on social sustainability indicators</t>
  </si>
  <si>
    <t>"medium," 6+ on social sustainability indicators</t>
  </si>
  <si>
    <t>"strong;" 14+, 1- on social sustainability indicators</t>
  </si>
  <si>
    <t>"weak;" 4+, 1- on social sustainability indicators</t>
  </si>
  <si>
    <t>"weak;" 4+, 3- on social sustainability indicators</t>
  </si>
  <si>
    <t>Along w/RA, more (total) land, education than others; closest to market; least coffee area</t>
  </si>
  <si>
    <t>Along w/FT/org, more land, education; 2-3x as much coffee area</t>
  </si>
  <si>
    <t>Close to regional average on education, land area</t>
  </si>
  <si>
    <t>Smaller, less educated than RA, FT/org, more than others; furthest from market</t>
  </si>
  <si>
    <t>Strong on social, medium on economic and environmental, with medium accessibility for more marginalized producers</t>
  </si>
  <si>
    <t>Strong on all dimensions but weak accessibility for less advanced producers</t>
  </si>
  <si>
    <t>Medium on environmental and economic indicators, weak on social; strong accessibility</t>
  </si>
  <si>
    <t>Weak on all dimensions but strong accessibility.</t>
  </si>
  <si>
    <t>No baseline but this is one of the more methodologically sound studies.</t>
  </si>
  <si>
    <t xml:space="preserve">Strong on environmental, medium on social, weak on economic; weak accessibility; </t>
  </si>
  <si>
    <t>Overall, find that stronger standards = higher costs while increased certifications = lower premia, eroded benefits. No baseline but this is one of the more methodologically sound studies.</t>
  </si>
  <si>
    <t>Lazaro et al. (2008)</t>
  </si>
  <si>
    <t>Tanzania</t>
  </si>
  <si>
    <t>Larger estates that claim to already be compliant</t>
  </si>
  <si>
    <t>Key benefits include better market access, price premia; water savings, improved management, but at a cost</t>
  </si>
  <si>
    <t>Despite having good management, access to finance, and supposedly being mostly compliant with standards before certification, estate managers complained about costs of record-keeping, management and a range of compliance issues, especially relating to water and chemical management/protection. Noncertified viewed costs as &gt; benefits.</t>
  </si>
  <si>
    <t>Qualitative analysis of perceptions gleaned from survey</t>
  </si>
  <si>
    <t>UTZ/RA/4C (triple cert)</t>
  </si>
  <si>
    <t>More coffee area, more coffee dependent; less poor</t>
  </si>
  <si>
    <t>Ex post, observational study (HH survey) with regression controls, no matching</t>
  </si>
  <si>
    <r>
      <rPr>
        <b/>
        <sz val="11"/>
        <color theme="1"/>
        <rFont val="Calibri"/>
        <family val="2"/>
        <scheme val="minor"/>
      </rPr>
      <t>+ for coffee income,</t>
    </r>
    <r>
      <rPr>
        <sz val="11"/>
        <color theme="1"/>
        <rFont val="Calibri"/>
        <family val="2"/>
        <scheme val="minor"/>
      </rPr>
      <t xml:space="preserve"> nil for total income, poverty</t>
    </r>
  </si>
  <si>
    <t>- relative to uncertified</t>
  </si>
  <si>
    <t>+ relative to un-certified, FT, organic</t>
  </si>
  <si>
    <r>
      <t>+ for coffee income relative to uncertified; organic;</t>
    </r>
    <r>
      <rPr>
        <sz val="11"/>
        <color theme="1"/>
        <rFont val="Calibri"/>
        <family val="2"/>
        <scheme val="minor"/>
      </rPr>
      <t xml:space="preserve"> mixed for total, poverty</t>
    </r>
  </si>
  <si>
    <t>Modest positive impact on price, coffee income, but not on total income; no info on costs</t>
  </si>
  <si>
    <t>Positive impacts on total income, poverty only if controls for coop differences left out; raises questions re role of certification</t>
  </si>
  <si>
    <t>Results for organic certification show no (positive) price effect and no (negative) effect on yields--counter to most other studies.</t>
  </si>
  <si>
    <t>UTZ vs. RA</t>
  </si>
  <si>
    <t>Income effect due to price differential, while RA productivity much lower than others; results seem implausibly large, are not robust to inclusion of coop controls, and with no control for selection into certification are questionable. Authors note arrangement w/buyer that sells all as RA-certified could explain, versus FT coffee being mixed with conventional and premia diluted.</t>
  </si>
  <si>
    <t>Declining w/rising prices</t>
  </si>
  <si>
    <t>perceived as positive by both, at least initially</t>
  </si>
  <si>
    <t>positive, especially UTZ</t>
  </si>
  <si>
    <t>+biodiversity for RA; sanitation UTZ</t>
  </si>
  <si>
    <t>SH coop (both)</t>
  </si>
  <si>
    <t>Increasing coop membership associated w/increased side-selling, probably because of supply-demand gap. Coops can be captured by relatively larger producers who get most benefits (price premia linked to volume), and can dominate decision-making to detriment of smaller members. Poor communication, lack of transparency between coop and members also creates problems.</t>
  </si>
  <si>
    <t>Premia fades due to excess supply, side-selling; role of well-managed coops critical, especially to ensuring benefits for smaller producers</t>
  </si>
  <si>
    <t>"Controlled" before, after (DiD)</t>
  </si>
  <si>
    <t>Controlled (PSM) before, after (DiD); HH survey data</t>
  </si>
  <si>
    <t>FT/UTZ, UTZ, UTZ/org coops vs. uncertified in each</t>
  </si>
  <si>
    <t>Arnould et al. (2009)*</t>
  </si>
  <si>
    <t>De Janvry et al. (2012)*</t>
  </si>
  <si>
    <t>Kuit et al. (2013)*</t>
  </si>
  <si>
    <t>Saenz Segura &amp; Zuniga-Arias (2008)*</t>
  </si>
  <si>
    <t>Barham et al. (2011)**</t>
  </si>
  <si>
    <t>COSA (2013)**</t>
  </si>
  <si>
    <t>Jaffee (2007)**</t>
  </si>
  <si>
    <t>Mendez et al. (2010)**</t>
  </si>
  <si>
    <t>Ruben et al. (2009)**</t>
  </si>
  <si>
    <t>Angula (2010)***</t>
  </si>
  <si>
    <t>Haggar et al. (2012)***</t>
  </si>
  <si>
    <t>Mitiku et al. (2015)***</t>
  </si>
  <si>
    <t>* With credible counterfactual (according to Black and Rivera and/or Kuits and Waarts)</t>
  </si>
  <si>
    <t>** Without credible counterfactual (according to Black and Rivera and/or Kuits and Waarts)</t>
  </si>
  <si>
    <t>*** Others w/counterfactual not assessed in above sources</t>
  </si>
  <si>
    <t>nil, little sold as 4C</t>
  </si>
  <si>
    <t>+, small</t>
  </si>
  <si>
    <t>Overall, this study of all major certs finds that stronger standards = higher costs while increased certifications = lower premia, eroded benefits. No baseline but this is one of the more methodologically sound studies.</t>
  </si>
  <si>
    <t>Overall nil; FT have slightly more total assets</t>
  </si>
  <si>
    <t>+ improved quality, but declining premium</t>
  </si>
  <si>
    <t>+ improved quality, more competition</t>
  </si>
  <si>
    <t>Certification (not separated in analysis) raises HH income, empowers female HH members</t>
  </si>
  <si>
    <t>Data collected from FT 465 farmers on costs of sustainable production (FT def), HH income</t>
  </si>
  <si>
    <t xml:space="preserve">Ex post, controlled observational study; panel data of mills (POs), HHs </t>
  </si>
  <si>
    <t>Ex post, controlled observational study w/PSM; HH survey</t>
  </si>
  <si>
    <t>nil or (especially female workers)   - correlation for wages</t>
  </si>
  <si>
    <t>Ex post, controlled observational study (control unorganized, uncertified)</t>
  </si>
  <si>
    <t>Case studies w/interviews (w/PO leaders, not farmers), desk research</t>
  </si>
  <si>
    <t>+ for human capital (GAP training), certification focus narrows target groups, undermines PO independence, organizational quality weak. Producers preferred FT for transparency of pricing</t>
  </si>
  <si>
    <t>No controls so no causality can be inferred. Focus is on role of partnerships, using certification as mechanism, in strengthening human, financial, physical, natural, and social capital among producers. All cases involve some combination of MNCs, NGOs, governments, donors so role of certification difficult to disentangle. POs primarily "beneficiaries," not partners deeply involved in setting up initiatives. The RA and one UTZ groups that were organized by partnerships had troubles--UTZ group collapsed after a few years when lost buyer; the one organized and certified by UTZ after farmers took initiative stronger results, but still dependent on  external support for coop finance. Multiple certification as providing flexibility to respond to conditions, but also increased costs, which had to be covered by donors for all groups for years.</t>
  </si>
  <si>
    <t>4C (see CR quant for Uganda, Vietnam)</t>
  </si>
  <si>
    <t>+ highest premium (of initiatives studied)</t>
  </si>
  <si>
    <t>+ for net cash returns for RA producers</t>
  </si>
  <si>
    <t>Inadequate controls. Yield improvements dominate modest price premia; organic restrictions on inorganic fertilizers may inihibit gains</t>
  </si>
  <si>
    <t>On avg., 50% of income from coffee, but wide variation by country (not an effect of cert)</t>
  </si>
  <si>
    <t>+ but cannot attri-bute higher yields to FT or org</t>
  </si>
  <si>
    <t>Wage labor more common than assumed but FT not associated with higher wages or better working conditions, esp in Ethiopia</t>
  </si>
  <si>
    <t>nil for FT</t>
  </si>
  <si>
    <t>- for UTZ</t>
  </si>
  <si>
    <t>Positive benefits but limited, mainly due to org cert; sell most coffee on FT terms; premia as safety net allowed producers to maintain org practices during downturn</t>
  </si>
  <si>
    <t>Studies marked with green use PSM or IV to attempt to control for selection bias related to certification decisions</t>
  </si>
  <si>
    <t>Nil for hours, wages; + H&amp;S training, protective gear</t>
  </si>
  <si>
    <t>FT poorer initially</t>
  </si>
  <si>
    <t>non-FT not necessarily in coops</t>
  </si>
  <si>
    <t>Certifed producers are older, more educated</t>
  </si>
  <si>
    <t>Larger coffee area (to a point), larger HH size, more able</t>
  </si>
  <si>
    <t>SHs organized in coops, both certi and not</t>
  </si>
  <si>
    <t>No data on farms studied</t>
  </si>
  <si>
    <t>No summary stats; mostly SHs in VN, organized by exporter, buyer typically</t>
  </si>
  <si>
    <t>Authors conclude that the lack of correlation between sales&amp;certification suggests not just most successful producers selecting into certification. FT price effects measured at mill level; income effects at individual by canton level based on FT intensity</t>
  </si>
  <si>
    <t>- for conventional FT; + for organic ag, HH assets</t>
  </si>
  <si>
    <t>+ but not signficant for FT</t>
  </si>
  <si>
    <t>Nil, perhaps lower costs w/lower inputs</t>
  </si>
  <si>
    <t>UTZ (BSD, Ibiete 2015)</t>
  </si>
  <si>
    <t>stronger supply chain relations; better agrochem handling</t>
  </si>
  <si>
    <t>Nil Peru, Mex; + Tanzania (higher plant density); - Indo, perhaps because organic, no chemical fertilizer</t>
  </si>
  <si>
    <t>Concerns re lack of pre-finance; some evidence of leveraging cert to get donor support, including training</t>
  </si>
  <si>
    <t>93% large-scale  (&gt; 100 ha); few SHs certifed in Brazil, no UTZ support to organize</t>
  </si>
  <si>
    <t>+ water, waste man-agement, fertilizer use</t>
  </si>
  <si>
    <t>+ for farming methods, mixed on farmer livelihoods, workers, environmental protection--encouragement to comply w/stronger local laws</t>
  </si>
  <si>
    <t>Multicertification common, 4C easiest to get; RA 2nd commonest; questions re audit quality, rigor</t>
  </si>
  <si>
    <t>Certification as means to "stand out" for quality of coffee, improve market access, get better prices, but complaints re lack of transparency on premium distribution. 50% certified at least 5 years; 90% satisfied. Environment standards viewed as weak; mainly helped w/compliance w/local laws. Electronic survey responses self-selected, potential source of bias. Only 57 workers (of 25,000) surveyed, none temporary. No baseline, no control, no comparison to overall Brazil coffee sector to assess representativeness.</t>
  </si>
  <si>
    <t>Initiatives included</t>
  </si>
  <si>
    <t>FT farms somewhat larger; no info on income, wealth</t>
  </si>
  <si>
    <t>+ large, esp for FT/org, nil, - (FT) w/market prices up</t>
  </si>
  <si>
    <t>+, small for net cash returns (not incl. cert costs); mostly due to higher yields</t>
  </si>
  <si>
    <t>Certification (single or double) not enough to alleviate poverty, but helpful in capacity-building, networking to get donor funds</t>
  </si>
  <si>
    <t>Over 10 years, FT/org became poorer relative to conv (method weaknesses suggest caution in assigning causality)</t>
  </si>
  <si>
    <t>+ third highest in study, 60% &gt; UTZ, 4C</t>
  </si>
  <si>
    <t>+ stream health, waste management; no data on fertilizer use</t>
  </si>
  <si>
    <t>+ on better management practices related to env., worker H&amp;S. Lack of baseline, controls mean results cannot be attributed to cert</t>
  </si>
  <si>
    <t>Utz cert opens access to training, improves management skills, but no effect on farm productivity, income</t>
  </si>
  <si>
    <t>More intensive training, beyond Utz usual, needed for improved farm management related to overuse of water, fertilizer; quantity not quality of training as main explanatory factor. But intensive training sufficient to affect farm outcomes likely to need donor support. Vietnamese producers already productive so little to be gained economically; econ benefits may be larger elsewhere.</t>
  </si>
  <si>
    <t>Authors do not attempt to control for selection bias or certification costs, so benefits are upper bound. More HHs invested more in schooling than in coffee (not clear if net of Oportunidades subs); fewer HHs invested in US migration, but those invested 10x as much as in coffee. Procampo agricultural subsidies may encourage continuing to grow coffee, but with little effort.</t>
  </si>
  <si>
    <t xml:space="preserve"> Not clear that IVs are truly exogenous. Producers did indicate lack of organic fertilizer a problem. Low awareness of certification among producers. Note that, in study area, orignal state-led PO became FT-certified after liberalization but quickly collapsed through mismanagement.</t>
  </si>
  <si>
    <t>Donovan &amp; Poole (2014)</t>
  </si>
  <si>
    <t>Valkila &amp; Nygeren (2008)</t>
  </si>
  <si>
    <t>Rueda &amp; Lambin (2013)</t>
  </si>
  <si>
    <t>+ for coop, members w/capacity to meet standards</t>
  </si>
  <si>
    <t>Depends on intensity of productgion, premia; modest at best</t>
  </si>
  <si>
    <t>improved agrochem handling</t>
  </si>
  <si>
    <t>+ tree diversity, watershed protection water mgmt, IPM</t>
  </si>
  <si>
    <t>Exporter-led contract farming; not intially organized</t>
  </si>
  <si>
    <t>slightly higher perceived improvements from Utz; RA certification dropped in year 3</t>
  </si>
  <si>
    <t>premia used for coop infra., certification costs; FT coop credit on worse terms than big MNCs; relative FT/market prices affect quantity, quallty sold as FT; market access for later entrants more difficult</t>
  </si>
  <si>
    <t>Certification benefits cannot overcome poor producer, coop management skills; premia can't compensate low yields</t>
  </si>
  <si>
    <t>Cert. costs as obstacles, particularly labor for organic; tension w/older HHs with migrants; role of support from NGOs, church</t>
  </si>
  <si>
    <t>Crucial roles of coop mgmt, and good relationship w/FT, "supportive" buyer; more marginal producers face obstacles w/cert requirements</t>
  </si>
  <si>
    <t>Whatever benefits accrued to CooCafe generally did not flow down to producers; mismanagement by primary coop</t>
  </si>
  <si>
    <t xml:space="preserve">Any benefits due to interventions of buyer, NGOs, but willingness to do may have been linked to cert. Also impossible to assess role of any single intervention. Role of committed buyers in capacity-building, need for established, well-managed coop as partner, yet still problems transmitting to HH level; also role of NGOs in providing financial and technical assistance. </t>
  </si>
  <si>
    <t>Nontransparency re prices received, low cert awareness allows misuse of funds; high market prices increase side-selling. Training just for organic transition not enough to maintain benefits</t>
  </si>
  <si>
    <t>Colombian Coffee Growers' Federation facilitated participation overall; support, services particularly helpful for SHs. Agro-ecological conditions in case study area (mostly shade-grown) facilitated RA compliance  Controls for observable characterists, but endogeneity still possible source of bias. Monitoring for compliance also involved ongoing extension service, tech transfer</t>
  </si>
  <si>
    <t>Control groups recommended by Solidaridad; similar areas, but productifvity quite different between Utz, conventional. Given inadequate controls, results not strong but confirm others finding that quality of coops is crucial factor.</t>
  </si>
  <si>
    <t>RA group received foundation assistance to upgrade operations for certification; dropped after 3 years when no price premium. Utz group also received training to improve practices from broader project that also promoted certification.</t>
  </si>
  <si>
    <t>Ruben &amp; Zuniga (2011)</t>
  </si>
  <si>
    <t>Ruben &amp; Fort (2012)</t>
  </si>
  <si>
    <t>Barham &amp; Weber (2012) "critical level of bias risk"</t>
  </si>
  <si>
    <t>Chiputwa &amp; Qaim (2014)</t>
  </si>
  <si>
    <t>FT (mainly), org (most double cert)</t>
  </si>
  <si>
    <t>SHs in coop; more coffee-dependent</t>
  </si>
  <si>
    <t>Certified older, more land, experience, slightly higher income</t>
  </si>
  <si>
    <t>Not tested in Mexico;  + in Peru but result of tech asst</t>
  </si>
  <si>
    <t>+ (5%, net of coop, but not farm-level costs of cert</t>
  </si>
  <si>
    <t>Overall, coop boards liked training; Utz as most difficult to get, facilitated getting FT, RA; created additional market opportunities</t>
  </si>
  <si>
    <t>+ but small: ~7% for exporter; ~2.3% for producer</t>
  </si>
  <si>
    <t>Overall, ~1/3 income from coffee; ~1/3 sold as certified = minimal impact on overall income</t>
  </si>
  <si>
    <t>little/no benefit for wage workers; lower school attendance for some children</t>
  </si>
  <si>
    <t>Farmers organized by managing entity; no summary statistics</t>
  </si>
  <si>
    <t>FT&amp;organic somewhat disadvantaged relative to control, but PSM controls for differences. Little if any price effect, perhaps b/c market prices high in survey year. Low or negative income effect partly due to low FT sales.</t>
  </si>
  <si>
    <t>Because of prevalence of double certification, effects of each separetely not possible to assess. Certified coffee generally higher quality, but direction of causality unknown. Difference b/t exporter and producer premia could be certification, other coop costs, community investments</t>
  </si>
  <si>
    <t>Verified more likely to adopt stricter standards, lower costs improved net coffee income; treatment group from phase 1 of project had moved on to UTZ, no info on that group</t>
  </si>
  <si>
    <t>most tangible effects on production, quality management; far less side-selling by RA farmers</t>
  </si>
  <si>
    <t>No price premia (from coop) for quality; difficulty getting members to maintain GAP</t>
  </si>
  <si>
    <t xml:space="preserve">More about impact of double (organic) certification than FT per se. Also, organic as an entry barrier that helps prevent oversupply of FT certified coffee. Choice to sell to coyote depends on net costs (particularly of organic), but also trust in coop leadership, and whether payments timely; fixed costs of cert/coop membership and economies of scale; competition w/FT also increases coyote price. </t>
  </si>
  <si>
    <t>No information on net gains, income directly (price, vol sold); weak controls for endogeneity, few independent variables = weak controls (low R-squared, esp Guatemala); health analysis focused on income effect, not compliance w/H&amp;S, env standards</t>
  </si>
  <si>
    <t>Sample small, inadequate controls so cannot claim causal relationship. FT/org prices 3x, FT 2x higher when prices low; premia faded when market price rose. Org practices raised yields but relative to very low productivity of conventional in a period of low prices w/little incentive to invest in coffee. Org labor needs much higher, higher costs. Conventional producers stay out because of small net gain</t>
  </si>
  <si>
    <t>Hughell &amp; Newsom (2013)**</t>
  </si>
  <si>
    <t>Conventional, certified samples both had well below average yields</t>
  </si>
  <si>
    <t>Beuchelt &amp; Zeller (2011)**</t>
  </si>
  <si>
    <t>Fort &amp; Ruben (2008)*</t>
  </si>
  <si>
    <t>Bitzer et al. (2013)</t>
  </si>
  <si>
    <t>"strong;" 12+, 3- on environmental indicators</t>
  </si>
  <si>
    <t>"medium;" 6+, on environmental indicators</t>
  </si>
  <si>
    <t>"weak;" 5+, 1- on social sustainability indicators</t>
  </si>
  <si>
    <t>"strong," 15+ on environmental indicators</t>
  </si>
  <si>
    <t>"medium;" 9+, 2- on environmental indicators</t>
  </si>
  <si>
    <r>
      <t xml:space="preserve">+ for gross coffee revenue for triple certified; </t>
    </r>
    <r>
      <rPr>
        <sz val="11"/>
        <color theme="1"/>
        <rFont val="Calibri"/>
        <family val="2"/>
        <scheme val="minor"/>
      </rPr>
      <t>+ but not significant for double certified</t>
    </r>
  </si>
  <si>
    <r>
      <t>- yield  compared to control;</t>
    </r>
    <r>
      <rPr>
        <sz val="11"/>
        <color theme="1"/>
        <rFont val="Calibri"/>
        <family val="2"/>
        <scheme val="minor"/>
      </rPr>
      <t xml:space="preserve">  + over time, but not significant</t>
    </r>
  </si>
  <si>
    <r>
      <rPr>
        <b/>
        <sz val="11"/>
        <color theme="1"/>
        <rFont val="Calibri"/>
        <family val="2"/>
        <scheme val="minor"/>
      </rPr>
      <t xml:space="preserve">+ access to credit, food spending </t>
    </r>
  </si>
  <si>
    <t>Somewhat larger, more advanced; more literate, larger HHs; more dependent on coffee income; in coops</t>
  </si>
  <si>
    <t>+ water, waste management; overall sustainability index showed improvement, esp soil cons.</t>
  </si>
  <si>
    <r>
      <rPr>
        <b/>
        <sz val="11"/>
        <color theme="1"/>
        <rFont val="Calibri"/>
        <family val="2"/>
        <scheme val="minor"/>
      </rPr>
      <t>+</t>
    </r>
    <r>
      <rPr>
        <sz val="11"/>
        <color theme="1"/>
        <rFont val="Calibri"/>
        <family val="2"/>
        <scheme val="minor"/>
      </rPr>
      <t xml:space="preserve"> maintained under difficult conditions while control dropped sharply</t>
    </r>
  </si>
  <si>
    <r>
      <t xml:space="preserve">+ but small; </t>
    </r>
    <r>
      <rPr>
        <sz val="11"/>
        <color theme="1"/>
        <rFont val="Calibri"/>
        <family val="2"/>
        <scheme val="minor"/>
      </rPr>
      <t>increased awareness re price-setting</t>
    </r>
  </si>
  <si>
    <r>
      <t xml:space="preserve">+ mainly due to higher produc-tivity; </t>
    </r>
    <r>
      <rPr>
        <sz val="11"/>
        <color theme="1"/>
        <rFont val="Calibri"/>
        <family val="2"/>
        <scheme val="minor"/>
      </rPr>
      <t>~1/3 sold as UTZ (up from 14%), 15% other certification</t>
    </r>
  </si>
  <si>
    <t>mixed positive for net coffee revenue</t>
  </si>
  <si>
    <t>+ (small and not significant)</t>
  </si>
  <si>
    <t>+ (gross coffee income); savings, food exps.</t>
  </si>
  <si>
    <t>Income or livelihood effects</t>
  </si>
  <si>
    <t>Red = high risk of bias, Yellow = medium risk, Green = low risk; bold indicates statistical significance at 10% or better, when reported.</t>
  </si>
  <si>
    <t>+ for gross coffee income, via volume, productivity effects</t>
  </si>
  <si>
    <t>+ for volume sold, mixed for education, health</t>
  </si>
  <si>
    <t xml:space="preserve"> </t>
  </si>
  <si>
    <t>Dietz et al. (2017/18) ***</t>
  </si>
  <si>
    <t>Akoyi and Maertens (2016)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</si>
</sst>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b/>
      <sz val="11"/>
      <color theme="1"/>
      <name val="Calibri"/>
      <family val="2"/>
      <scheme val="minor"/>
    </font>
    <font>
      <sz val="11"/>
      <color rgb="FF00B050"/>
      <name val="Calibri"/>
      <family val="2"/>
      <scheme val="minor"/>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
    <border>
      <left/>
      <right/>
      <top/>
      <bottom/>
      <diagonal/>
    </border>
  </borders>
  <cellStyleXfs count="1">
    <xf numFmtId="0" fontId="0" fillId="0" borderId="0"/>
  </cellStyleXfs>
  <cellXfs count="50">
    <xf numFmtId="0" fontId="0" fillId="0" borderId="0" xfId="0"/>
    <xf numFmtId="0" fontId="1" fillId="0" borderId="0" xfId="0" applyFont="1"/>
    <xf numFmtId="0" fontId="0" fillId="0" borderId="0" xfId="0" applyAlignment="1">
      <alignment wrapText="1"/>
    </xf>
    <xf numFmtId="0" fontId="0" fillId="0" borderId="0" xfId="0" applyAlignment="1"/>
    <xf numFmtId="0" fontId="3" fillId="0" borderId="0" xfId="0" applyFont="1"/>
    <xf numFmtId="0" fontId="4" fillId="0" borderId="0" xfId="0" applyFont="1"/>
    <xf numFmtId="0" fontId="3" fillId="0" borderId="0" xfId="0" applyFont="1" applyAlignment="1">
      <alignment wrapText="1"/>
    </xf>
    <xf numFmtId="0" fontId="1" fillId="0" borderId="0" xfId="0" applyFont="1" applyAlignment="1">
      <alignment wrapText="1"/>
    </xf>
    <xf numFmtId="0" fontId="1" fillId="0" borderId="0" xfId="0" applyFont="1" applyBorder="1" applyAlignment="1">
      <alignment horizontal="center"/>
    </xf>
    <xf numFmtId="0" fontId="1" fillId="0" borderId="0" xfId="0" quotePrefix="1" applyFont="1" applyAlignment="1">
      <alignment wrapText="1"/>
    </xf>
    <xf numFmtId="0" fontId="0" fillId="0" borderId="0" xfId="0" applyFont="1" applyAlignment="1">
      <alignment wrapText="1"/>
    </xf>
    <xf numFmtId="0" fontId="0" fillId="0" borderId="0" xfId="0" applyAlignment="1">
      <alignment vertical="top" wrapText="1"/>
    </xf>
    <xf numFmtId="0" fontId="0" fillId="0" borderId="0" xfId="0" applyFont="1"/>
    <xf numFmtId="0" fontId="0" fillId="0" borderId="0" xfId="0" applyAlignment="1">
      <alignment wrapText="1"/>
    </xf>
    <xf numFmtId="0" fontId="1" fillId="0" borderId="0" xfId="0" applyFont="1" applyBorder="1" applyAlignment="1">
      <alignment horizontal="center"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Font="1" applyAlignment="1">
      <alignment wrapText="1"/>
    </xf>
    <xf numFmtId="0" fontId="3" fillId="0" borderId="0" xfId="0" applyFont="1" applyAlignment="1">
      <alignment wrapText="1"/>
    </xf>
    <xf numFmtId="0" fontId="0" fillId="0" borderId="0" xfId="0" applyAlignment="1">
      <alignment wrapText="1"/>
    </xf>
    <xf numFmtId="0" fontId="0" fillId="0" borderId="0" xfId="0" applyFill="1" applyBorder="1" applyAlignment="1">
      <alignment wrapText="1"/>
    </xf>
    <xf numFmtId="0" fontId="0" fillId="0" borderId="0" xfId="0" applyAlignment="1">
      <alignment wrapText="1"/>
    </xf>
    <xf numFmtId="0" fontId="0" fillId="0" borderId="0" xfId="0" applyFont="1" applyAlignment="1">
      <alignment vertical="top" wrapText="1"/>
    </xf>
    <xf numFmtId="0" fontId="0" fillId="0" borderId="0" xfId="0" applyFont="1" applyAlignment="1"/>
    <xf numFmtId="0" fontId="0" fillId="0" borderId="0" xfId="0" applyFont="1" applyAlignment="1">
      <alignment vertical="top"/>
    </xf>
    <xf numFmtId="0" fontId="0" fillId="0" borderId="0" xfId="0" applyAlignment="1">
      <alignment vertical="top"/>
    </xf>
    <xf numFmtId="0" fontId="0" fillId="0" borderId="0" xfId="0" applyFill="1" applyBorder="1" applyAlignment="1"/>
    <xf numFmtId="0" fontId="0" fillId="0" borderId="0" xfId="0" applyAlignment="1">
      <alignment horizontal="left"/>
    </xf>
    <xf numFmtId="0" fontId="0" fillId="0" borderId="0" xfId="0" applyAlignment="1">
      <alignment wrapText="1"/>
    </xf>
    <xf numFmtId="0" fontId="4" fillId="0" borderId="0" xfId="0" applyFont="1" applyAlignment="1">
      <alignment wrapText="1"/>
    </xf>
    <xf numFmtId="0" fontId="4" fillId="0" borderId="0" xfId="0" applyFont="1" applyAlignment="1"/>
    <xf numFmtId="0" fontId="3" fillId="2" borderId="0" xfId="0" applyFont="1" applyFill="1" applyAlignment="1">
      <alignment vertical="top" wrapText="1"/>
    </xf>
    <xf numFmtId="0" fontId="3" fillId="0" borderId="0" xfId="0" applyFont="1" applyAlignment="1">
      <alignment vertical="top" wrapText="1"/>
    </xf>
    <xf numFmtId="0" fontId="3" fillId="0" borderId="0" xfId="0" applyFont="1" applyAlignment="1">
      <alignment vertical="top"/>
    </xf>
    <xf numFmtId="0" fontId="0" fillId="0" borderId="0" xfId="0" quotePrefix="1" applyFont="1" applyAlignment="1">
      <alignment vertical="top" wrapText="1"/>
    </xf>
    <xf numFmtId="0" fontId="0" fillId="0" borderId="0" xfId="0" quotePrefix="1" applyAlignment="1">
      <alignment vertical="top" wrapText="1"/>
    </xf>
    <xf numFmtId="0" fontId="0" fillId="2" borderId="0" xfId="0" applyFont="1" applyFill="1" applyAlignment="1">
      <alignment vertical="top" wrapText="1"/>
    </xf>
    <xf numFmtId="0" fontId="1" fillId="0" borderId="0" xfId="0" quotePrefix="1" applyFont="1" applyAlignment="1">
      <alignment vertical="top" wrapText="1"/>
    </xf>
    <xf numFmtId="0" fontId="3" fillId="3" borderId="0" xfId="0" applyFont="1" applyFill="1" applyAlignment="1">
      <alignment vertical="top" wrapText="1"/>
    </xf>
    <xf numFmtId="0" fontId="1" fillId="0" borderId="0" xfId="0" applyFont="1" applyAlignment="1">
      <alignment vertical="top" wrapText="1"/>
    </xf>
    <xf numFmtId="0" fontId="1" fillId="0" borderId="0" xfId="0" quotePrefix="1" applyFont="1" applyAlignment="1">
      <alignment vertical="top"/>
    </xf>
    <xf numFmtId="0" fontId="0" fillId="0" borderId="0" xfId="0" quotePrefix="1" applyFont="1" applyAlignment="1">
      <alignment vertical="top"/>
    </xf>
    <xf numFmtId="0" fontId="3" fillId="4" borderId="0" xfId="0" applyFont="1" applyFill="1" applyAlignment="1">
      <alignment vertical="top" wrapText="1"/>
    </xf>
    <xf numFmtId="0" fontId="5" fillId="0" borderId="0" xfId="0" applyFont="1" applyAlignment="1">
      <alignment vertical="top" wrapText="1"/>
    </xf>
    <xf numFmtId="0" fontId="0" fillId="0" borderId="0" xfId="0" applyAlignment="1">
      <alignment wrapText="1"/>
    </xf>
    <xf numFmtId="0" fontId="1" fillId="0" borderId="0" xfId="0" applyFont="1" applyBorder="1" applyAlignment="1">
      <alignment horizontal="left" vertical="top" wrapText="1"/>
    </xf>
    <xf numFmtId="0" fontId="0" fillId="3" borderId="0" xfId="0" applyFont="1" applyFill="1" applyAlignment="1">
      <alignment vertical="top" wrapText="1"/>
    </xf>
    <xf numFmtId="0" fontId="0" fillId="0" borderId="0" xfId="0" applyFill="1" applyBorder="1" applyAlignment="1">
      <alignment vertical="top"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Growth in Certified Coffee Production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'Data on trends'!$A$3</c:f>
              <c:strCache>
                <c:ptCount val="1"/>
                <c:pt idx="0">
                  <c:v>4C Production</c:v>
                </c:pt>
              </c:strCache>
            </c:strRef>
          </c:tx>
          <c:spPr>
            <a:ln w="28575" cap="rnd">
              <a:solidFill>
                <a:schemeClr val="accent1"/>
              </a:solidFill>
              <a:round/>
            </a:ln>
            <a:effectLst/>
          </c:spPr>
          <c:marker>
            <c:symbol val="none"/>
          </c:marker>
          <c:cat>
            <c:numRef>
              <c:f>'Data on trends'!$B$2:$I$2</c:f>
              <c:numCache>
                <c:formatCode>General</c:formatCode>
                <c:ptCount val="8"/>
                <c:pt idx="0">
                  <c:v>2008</c:v>
                </c:pt>
                <c:pt idx="1">
                  <c:v>2009</c:v>
                </c:pt>
                <c:pt idx="2">
                  <c:v>2010</c:v>
                </c:pt>
                <c:pt idx="3">
                  <c:v>2011</c:v>
                </c:pt>
                <c:pt idx="4">
                  <c:v>2012</c:v>
                </c:pt>
                <c:pt idx="5">
                  <c:v>2013</c:v>
                </c:pt>
                <c:pt idx="6">
                  <c:v>2014</c:v>
                </c:pt>
                <c:pt idx="7">
                  <c:v>2015</c:v>
                </c:pt>
              </c:numCache>
            </c:numRef>
          </c:cat>
          <c:val>
            <c:numRef>
              <c:f>'Data on trends'!$B$3:$I$3</c:f>
              <c:numCache>
                <c:formatCode>General</c:formatCode>
                <c:ptCount val="8"/>
                <c:pt idx="0">
                  <c:v>367</c:v>
                </c:pt>
                <c:pt idx="1">
                  <c:v>607</c:v>
                </c:pt>
                <c:pt idx="2">
                  <c:v>646</c:v>
                </c:pt>
                <c:pt idx="3">
                  <c:v>906</c:v>
                </c:pt>
                <c:pt idx="4">
                  <c:v>1782</c:v>
                </c:pt>
                <c:pt idx="5">
                  <c:v>2360</c:v>
                </c:pt>
                <c:pt idx="6">
                  <c:v>2872</c:v>
                </c:pt>
                <c:pt idx="7">
                  <c:v>2629</c:v>
                </c:pt>
              </c:numCache>
            </c:numRef>
          </c:val>
          <c:smooth val="0"/>
          <c:extLst>
            <c:ext xmlns:c16="http://schemas.microsoft.com/office/drawing/2014/chart" uri="{C3380CC4-5D6E-409C-BE32-E72D297353CC}">
              <c16:uniqueId val="{00000000-4D42-4663-B936-4F8514B64B7F}"/>
            </c:ext>
          </c:extLst>
        </c:ser>
        <c:ser>
          <c:idx val="1"/>
          <c:order val="1"/>
          <c:tx>
            <c:strRef>
              <c:f>'Data on trends'!$A$4</c:f>
              <c:strCache>
                <c:ptCount val="1"/>
                <c:pt idx="0">
                  <c:v>UTZ Production</c:v>
                </c:pt>
              </c:strCache>
            </c:strRef>
          </c:tx>
          <c:spPr>
            <a:ln w="28575" cap="rnd">
              <a:solidFill>
                <a:schemeClr val="accent2"/>
              </a:solidFill>
              <a:round/>
            </a:ln>
            <a:effectLst/>
          </c:spPr>
          <c:marker>
            <c:symbol val="none"/>
          </c:marker>
          <c:cat>
            <c:numRef>
              <c:f>'Data on trends'!$B$2:$I$2</c:f>
              <c:numCache>
                <c:formatCode>General</c:formatCode>
                <c:ptCount val="8"/>
                <c:pt idx="0">
                  <c:v>2008</c:v>
                </c:pt>
                <c:pt idx="1">
                  <c:v>2009</c:v>
                </c:pt>
                <c:pt idx="2">
                  <c:v>2010</c:v>
                </c:pt>
                <c:pt idx="3">
                  <c:v>2011</c:v>
                </c:pt>
                <c:pt idx="4">
                  <c:v>2012</c:v>
                </c:pt>
                <c:pt idx="5">
                  <c:v>2013</c:v>
                </c:pt>
                <c:pt idx="6">
                  <c:v>2014</c:v>
                </c:pt>
                <c:pt idx="7">
                  <c:v>2015</c:v>
                </c:pt>
              </c:numCache>
            </c:numRef>
          </c:cat>
          <c:val>
            <c:numRef>
              <c:f>'Data on trends'!$B$4:$I$4</c:f>
              <c:numCache>
                <c:formatCode>General</c:formatCode>
                <c:ptCount val="8"/>
                <c:pt idx="0">
                  <c:v>308</c:v>
                </c:pt>
                <c:pt idx="1">
                  <c:v>366</c:v>
                </c:pt>
                <c:pt idx="2">
                  <c:v>394</c:v>
                </c:pt>
                <c:pt idx="3">
                  <c:v>477</c:v>
                </c:pt>
                <c:pt idx="4">
                  <c:v>716</c:v>
                </c:pt>
                <c:pt idx="5">
                  <c:v>727</c:v>
                </c:pt>
                <c:pt idx="6">
                  <c:v>730</c:v>
                </c:pt>
                <c:pt idx="7">
                  <c:v>821</c:v>
                </c:pt>
              </c:numCache>
            </c:numRef>
          </c:val>
          <c:smooth val="0"/>
          <c:extLst>
            <c:ext xmlns:c16="http://schemas.microsoft.com/office/drawing/2014/chart" uri="{C3380CC4-5D6E-409C-BE32-E72D297353CC}">
              <c16:uniqueId val="{00000001-4D42-4663-B936-4F8514B64B7F}"/>
            </c:ext>
          </c:extLst>
        </c:ser>
        <c:ser>
          <c:idx val="2"/>
          <c:order val="2"/>
          <c:tx>
            <c:strRef>
              <c:f>'Data on trends'!$A$5</c:f>
              <c:strCache>
                <c:ptCount val="1"/>
                <c:pt idx="0">
                  <c:v>FT Production</c:v>
                </c:pt>
              </c:strCache>
            </c:strRef>
          </c:tx>
          <c:spPr>
            <a:ln w="28575" cap="rnd">
              <a:solidFill>
                <a:schemeClr val="accent3"/>
              </a:solidFill>
              <a:round/>
            </a:ln>
            <a:effectLst/>
          </c:spPr>
          <c:marker>
            <c:symbol val="none"/>
          </c:marker>
          <c:cat>
            <c:numRef>
              <c:f>'Data on trends'!$B$2:$I$2</c:f>
              <c:numCache>
                <c:formatCode>General</c:formatCode>
                <c:ptCount val="8"/>
                <c:pt idx="0">
                  <c:v>2008</c:v>
                </c:pt>
                <c:pt idx="1">
                  <c:v>2009</c:v>
                </c:pt>
                <c:pt idx="2">
                  <c:v>2010</c:v>
                </c:pt>
                <c:pt idx="3">
                  <c:v>2011</c:v>
                </c:pt>
                <c:pt idx="4">
                  <c:v>2012</c:v>
                </c:pt>
                <c:pt idx="5">
                  <c:v>2013</c:v>
                </c:pt>
                <c:pt idx="6">
                  <c:v>2014</c:v>
                </c:pt>
                <c:pt idx="7">
                  <c:v>2015</c:v>
                </c:pt>
              </c:numCache>
            </c:numRef>
          </c:cat>
          <c:val>
            <c:numRef>
              <c:f>'Data on trends'!$B$5:$I$5</c:f>
              <c:numCache>
                <c:formatCode>General</c:formatCode>
                <c:ptCount val="8"/>
                <c:pt idx="0">
                  <c:v>261</c:v>
                </c:pt>
                <c:pt idx="1">
                  <c:v>293</c:v>
                </c:pt>
                <c:pt idx="2">
                  <c:v>358</c:v>
                </c:pt>
                <c:pt idx="3">
                  <c:v>386</c:v>
                </c:pt>
                <c:pt idx="4">
                  <c:v>402</c:v>
                </c:pt>
                <c:pt idx="5">
                  <c:v>489</c:v>
                </c:pt>
                <c:pt idx="6">
                  <c:v>549</c:v>
                </c:pt>
                <c:pt idx="7">
                  <c:v>561</c:v>
                </c:pt>
              </c:numCache>
            </c:numRef>
          </c:val>
          <c:smooth val="0"/>
          <c:extLst>
            <c:ext xmlns:c16="http://schemas.microsoft.com/office/drawing/2014/chart" uri="{C3380CC4-5D6E-409C-BE32-E72D297353CC}">
              <c16:uniqueId val="{00000002-4D42-4663-B936-4F8514B64B7F}"/>
            </c:ext>
          </c:extLst>
        </c:ser>
        <c:ser>
          <c:idx val="3"/>
          <c:order val="3"/>
          <c:tx>
            <c:strRef>
              <c:f>'Data on trends'!$A$6</c:f>
              <c:strCache>
                <c:ptCount val="1"/>
                <c:pt idx="0">
                  <c:v>RA Production</c:v>
                </c:pt>
              </c:strCache>
            </c:strRef>
          </c:tx>
          <c:spPr>
            <a:ln w="28575" cap="rnd">
              <a:solidFill>
                <a:schemeClr val="accent4"/>
              </a:solidFill>
              <a:round/>
            </a:ln>
            <a:effectLst/>
          </c:spPr>
          <c:marker>
            <c:symbol val="none"/>
          </c:marker>
          <c:cat>
            <c:numRef>
              <c:f>'Data on trends'!$B$2:$I$2</c:f>
              <c:numCache>
                <c:formatCode>General</c:formatCode>
                <c:ptCount val="8"/>
                <c:pt idx="0">
                  <c:v>2008</c:v>
                </c:pt>
                <c:pt idx="1">
                  <c:v>2009</c:v>
                </c:pt>
                <c:pt idx="2">
                  <c:v>2010</c:v>
                </c:pt>
                <c:pt idx="3">
                  <c:v>2011</c:v>
                </c:pt>
                <c:pt idx="4">
                  <c:v>2012</c:v>
                </c:pt>
                <c:pt idx="5">
                  <c:v>2013</c:v>
                </c:pt>
                <c:pt idx="6">
                  <c:v>2014</c:v>
                </c:pt>
                <c:pt idx="7">
                  <c:v>2015</c:v>
                </c:pt>
              </c:numCache>
            </c:numRef>
          </c:cat>
          <c:val>
            <c:numRef>
              <c:f>'Data on trends'!$B$6:$I$6</c:f>
              <c:numCache>
                <c:formatCode>General</c:formatCode>
                <c:ptCount val="8"/>
                <c:pt idx="0">
                  <c:v>124</c:v>
                </c:pt>
                <c:pt idx="1">
                  <c:v>168</c:v>
                </c:pt>
                <c:pt idx="2">
                  <c:v>219</c:v>
                </c:pt>
                <c:pt idx="3">
                  <c:v>261</c:v>
                </c:pt>
                <c:pt idx="4">
                  <c:v>378</c:v>
                </c:pt>
                <c:pt idx="5">
                  <c:v>455</c:v>
                </c:pt>
                <c:pt idx="6">
                  <c:v>457</c:v>
                </c:pt>
                <c:pt idx="7">
                  <c:v>522</c:v>
                </c:pt>
              </c:numCache>
            </c:numRef>
          </c:val>
          <c:smooth val="0"/>
          <c:extLst>
            <c:ext xmlns:c16="http://schemas.microsoft.com/office/drawing/2014/chart" uri="{C3380CC4-5D6E-409C-BE32-E72D297353CC}">
              <c16:uniqueId val="{00000003-4D42-4663-B936-4F8514B64B7F}"/>
            </c:ext>
          </c:extLst>
        </c:ser>
        <c:dLbls>
          <c:showLegendKey val="0"/>
          <c:showVal val="0"/>
          <c:showCatName val="0"/>
          <c:showSerName val="0"/>
          <c:showPercent val="0"/>
          <c:showBubbleSize val="0"/>
        </c:dLbls>
        <c:smooth val="0"/>
        <c:axId val="316901272"/>
        <c:axId val="316900488"/>
      </c:lineChart>
      <c:catAx>
        <c:axId val="31690127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6900488"/>
        <c:crosses val="autoZero"/>
        <c:auto val="1"/>
        <c:lblAlgn val="ctr"/>
        <c:lblOffset val="100"/>
        <c:noMultiLvlLbl val="0"/>
      </c:catAx>
      <c:valAx>
        <c:axId val="316900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'000 MT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6901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'Data on trends'!$A$4</c:f>
              <c:strCache>
                <c:ptCount val="1"/>
                <c:pt idx="0">
                  <c:v>UTZ Production</c:v>
                </c:pt>
              </c:strCache>
            </c:strRef>
          </c:tx>
          <c:spPr>
            <a:ln w="28575" cap="rnd">
              <a:solidFill>
                <a:schemeClr val="accent2"/>
              </a:solidFill>
              <a:round/>
            </a:ln>
            <a:effectLst/>
          </c:spPr>
          <c:marker>
            <c:symbol val="none"/>
          </c:marker>
          <c:cat>
            <c:numRef>
              <c:f>'Data on trends'!$B$2:$I$2</c:f>
              <c:numCache>
                <c:formatCode>General</c:formatCode>
                <c:ptCount val="8"/>
                <c:pt idx="0">
                  <c:v>2008</c:v>
                </c:pt>
                <c:pt idx="1">
                  <c:v>2009</c:v>
                </c:pt>
                <c:pt idx="2">
                  <c:v>2010</c:v>
                </c:pt>
                <c:pt idx="3">
                  <c:v>2011</c:v>
                </c:pt>
                <c:pt idx="4">
                  <c:v>2012</c:v>
                </c:pt>
                <c:pt idx="5">
                  <c:v>2013</c:v>
                </c:pt>
                <c:pt idx="6">
                  <c:v>2014</c:v>
                </c:pt>
                <c:pt idx="7">
                  <c:v>2015</c:v>
                </c:pt>
              </c:numCache>
            </c:numRef>
          </c:cat>
          <c:val>
            <c:numRef>
              <c:f>'Data on trends'!$B$4:$I$4</c:f>
              <c:numCache>
                <c:formatCode>General</c:formatCode>
                <c:ptCount val="8"/>
                <c:pt idx="0">
                  <c:v>308</c:v>
                </c:pt>
                <c:pt idx="1">
                  <c:v>366</c:v>
                </c:pt>
                <c:pt idx="2">
                  <c:v>394</c:v>
                </c:pt>
                <c:pt idx="3">
                  <c:v>477</c:v>
                </c:pt>
                <c:pt idx="4">
                  <c:v>716</c:v>
                </c:pt>
                <c:pt idx="5">
                  <c:v>727</c:v>
                </c:pt>
                <c:pt idx="6">
                  <c:v>730</c:v>
                </c:pt>
                <c:pt idx="7">
                  <c:v>821</c:v>
                </c:pt>
              </c:numCache>
            </c:numRef>
          </c:val>
          <c:smooth val="0"/>
          <c:extLst>
            <c:ext xmlns:c16="http://schemas.microsoft.com/office/drawing/2014/chart" uri="{C3380CC4-5D6E-409C-BE32-E72D297353CC}">
              <c16:uniqueId val="{00000000-EBBC-463E-8BD6-558344D81977}"/>
            </c:ext>
          </c:extLst>
        </c:ser>
        <c:ser>
          <c:idx val="2"/>
          <c:order val="1"/>
          <c:tx>
            <c:strRef>
              <c:f>'Data on trends'!$A$5</c:f>
              <c:strCache>
                <c:ptCount val="1"/>
                <c:pt idx="0">
                  <c:v>FT Production</c:v>
                </c:pt>
              </c:strCache>
            </c:strRef>
          </c:tx>
          <c:spPr>
            <a:ln w="28575" cap="rnd">
              <a:solidFill>
                <a:schemeClr val="accent3"/>
              </a:solidFill>
              <a:round/>
            </a:ln>
            <a:effectLst/>
          </c:spPr>
          <c:marker>
            <c:symbol val="none"/>
          </c:marker>
          <c:cat>
            <c:numRef>
              <c:f>'Data on trends'!$B$2:$I$2</c:f>
              <c:numCache>
                <c:formatCode>General</c:formatCode>
                <c:ptCount val="8"/>
                <c:pt idx="0">
                  <c:v>2008</c:v>
                </c:pt>
                <c:pt idx="1">
                  <c:v>2009</c:v>
                </c:pt>
                <c:pt idx="2">
                  <c:v>2010</c:v>
                </c:pt>
                <c:pt idx="3">
                  <c:v>2011</c:v>
                </c:pt>
                <c:pt idx="4">
                  <c:v>2012</c:v>
                </c:pt>
                <c:pt idx="5">
                  <c:v>2013</c:v>
                </c:pt>
                <c:pt idx="6">
                  <c:v>2014</c:v>
                </c:pt>
                <c:pt idx="7">
                  <c:v>2015</c:v>
                </c:pt>
              </c:numCache>
            </c:numRef>
          </c:cat>
          <c:val>
            <c:numRef>
              <c:f>'Data on trends'!$B$5:$I$5</c:f>
              <c:numCache>
                <c:formatCode>General</c:formatCode>
                <c:ptCount val="8"/>
                <c:pt idx="0">
                  <c:v>261</c:v>
                </c:pt>
                <c:pt idx="1">
                  <c:v>293</c:v>
                </c:pt>
                <c:pt idx="2">
                  <c:v>358</c:v>
                </c:pt>
                <c:pt idx="3">
                  <c:v>386</c:v>
                </c:pt>
                <c:pt idx="4">
                  <c:v>402</c:v>
                </c:pt>
                <c:pt idx="5">
                  <c:v>489</c:v>
                </c:pt>
                <c:pt idx="6">
                  <c:v>549</c:v>
                </c:pt>
                <c:pt idx="7">
                  <c:v>561</c:v>
                </c:pt>
              </c:numCache>
            </c:numRef>
          </c:val>
          <c:smooth val="0"/>
          <c:extLst>
            <c:ext xmlns:c16="http://schemas.microsoft.com/office/drawing/2014/chart" uri="{C3380CC4-5D6E-409C-BE32-E72D297353CC}">
              <c16:uniqueId val="{00000001-EBBC-463E-8BD6-558344D81977}"/>
            </c:ext>
          </c:extLst>
        </c:ser>
        <c:ser>
          <c:idx val="3"/>
          <c:order val="2"/>
          <c:tx>
            <c:strRef>
              <c:f>'Data on trends'!$A$6</c:f>
              <c:strCache>
                <c:ptCount val="1"/>
                <c:pt idx="0">
                  <c:v>RA Production</c:v>
                </c:pt>
              </c:strCache>
            </c:strRef>
          </c:tx>
          <c:spPr>
            <a:ln w="28575" cap="rnd">
              <a:solidFill>
                <a:schemeClr val="accent4"/>
              </a:solidFill>
              <a:round/>
            </a:ln>
            <a:effectLst/>
          </c:spPr>
          <c:marker>
            <c:symbol val="none"/>
          </c:marker>
          <c:cat>
            <c:numRef>
              <c:f>'Data on trends'!$B$2:$I$2</c:f>
              <c:numCache>
                <c:formatCode>General</c:formatCode>
                <c:ptCount val="8"/>
                <c:pt idx="0">
                  <c:v>2008</c:v>
                </c:pt>
                <c:pt idx="1">
                  <c:v>2009</c:v>
                </c:pt>
                <c:pt idx="2">
                  <c:v>2010</c:v>
                </c:pt>
                <c:pt idx="3">
                  <c:v>2011</c:v>
                </c:pt>
                <c:pt idx="4">
                  <c:v>2012</c:v>
                </c:pt>
                <c:pt idx="5">
                  <c:v>2013</c:v>
                </c:pt>
                <c:pt idx="6">
                  <c:v>2014</c:v>
                </c:pt>
                <c:pt idx="7">
                  <c:v>2015</c:v>
                </c:pt>
              </c:numCache>
            </c:numRef>
          </c:cat>
          <c:val>
            <c:numRef>
              <c:f>'Data on trends'!$B$6:$I$6</c:f>
              <c:numCache>
                <c:formatCode>General</c:formatCode>
                <c:ptCount val="8"/>
                <c:pt idx="0">
                  <c:v>124</c:v>
                </c:pt>
                <c:pt idx="1">
                  <c:v>168</c:v>
                </c:pt>
                <c:pt idx="2">
                  <c:v>219</c:v>
                </c:pt>
                <c:pt idx="3">
                  <c:v>261</c:v>
                </c:pt>
                <c:pt idx="4">
                  <c:v>378</c:v>
                </c:pt>
                <c:pt idx="5">
                  <c:v>455</c:v>
                </c:pt>
                <c:pt idx="6">
                  <c:v>457</c:v>
                </c:pt>
                <c:pt idx="7">
                  <c:v>522</c:v>
                </c:pt>
              </c:numCache>
            </c:numRef>
          </c:val>
          <c:smooth val="0"/>
          <c:extLst>
            <c:ext xmlns:c16="http://schemas.microsoft.com/office/drawing/2014/chart" uri="{C3380CC4-5D6E-409C-BE32-E72D297353CC}">
              <c16:uniqueId val="{00000002-EBBC-463E-8BD6-558344D81977}"/>
            </c:ext>
          </c:extLst>
        </c:ser>
        <c:dLbls>
          <c:showLegendKey val="0"/>
          <c:showVal val="0"/>
          <c:showCatName val="0"/>
          <c:showSerName val="0"/>
          <c:showPercent val="0"/>
          <c:showBubbleSize val="0"/>
        </c:dLbls>
        <c:smooth val="0"/>
        <c:axId val="316899704"/>
        <c:axId val="316895784"/>
      </c:lineChart>
      <c:catAx>
        <c:axId val="316899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6895784"/>
        <c:crosses val="autoZero"/>
        <c:auto val="1"/>
        <c:lblAlgn val="ctr"/>
        <c:lblOffset val="100"/>
        <c:noMultiLvlLbl val="0"/>
      </c:catAx>
      <c:valAx>
        <c:axId val="316895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6899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492125</xdr:colOff>
      <xdr:row>1</xdr:row>
      <xdr:rowOff>142875</xdr:rowOff>
    </xdr:from>
    <xdr:to>
      <xdr:col>17</xdr:col>
      <xdr:colOff>187325</xdr:colOff>
      <xdr:row>16</xdr:row>
      <xdr:rowOff>123825</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14</xdr:row>
      <xdr:rowOff>0</xdr:rowOff>
    </xdr:from>
    <xdr:to>
      <xdr:col>22</xdr:col>
      <xdr:colOff>304800</xdr:colOff>
      <xdr:row>28</xdr:row>
      <xdr:rowOff>165100</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18"/>
  <sheetViews>
    <sheetView workbookViewId="0">
      <pane xSplit="1" ySplit="2" topLeftCell="B18" activePane="bottomRight" state="frozen"/>
      <selection pane="topRight" activeCell="B1" sqref="B1"/>
      <selection pane="bottomLeft" activeCell="A2" sqref="A2"/>
      <selection pane="bottomRight" activeCell="H3" sqref="H3"/>
    </sheetView>
  </sheetViews>
  <sheetFormatPr defaultColWidth="8.7109375" defaultRowHeight="15" x14ac:dyDescent="0.25"/>
  <cols>
    <col min="1" max="2" width="10.5703125" style="4" customWidth="1"/>
    <col min="3" max="3" width="15.5703125" style="4" bestFit="1" customWidth="1"/>
    <col min="4" max="4" width="10.5703125" style="4" customWidth="1"/>
    <col min="5" max="5" width="15.5703125" style="4" customWidth="1"/>
    <col min="6" max="6" width="10.5703125" style="4" customWidth="1"/>
    <col min="7" max="7" width="10.85546875" style="4" customWidth="1"/>
    <col min="8" max="8" width="15.5703125" style="4" customWidth="1"/>
    <col min="9" max="9" width="12.5703125" style="4" customWidth="1"/>
    <col min="10" max="10" width="15.7109375" style="4" bestFit="1" customWidth="1"/>
    <col min="11" max="11" width="25.5703125" style="4" customWidth="1"/>
    <col min="12" max="12" width="40.5703125" style="4" customWidth="1"/>
    <col min="13" max="13" width="20.5703125" style="4" customWidth="1"/>
    <col min="14" max="14" width="13.140625" style="4" customWidth="1"/>
    <col min="15" max="15" width="12.42578125" style="4" customWidth="1"/>
    <col min="16" max="19" width="8.7109375" style="4"/>
    <col min="20" max="22" width="15.5703125" style="4" customWidth="1"/>
    <col min="23" max="16384" width="8.7109375" style="4"/>
  </cols>
  <sheetData>
    <row r="1" spans="1:19" x14ac:dyDescent="0.25">
      <c r="A1" s="1" t="s">
        <v>627</v>
      </c>
    </row>
    <row r="2" spans="1:19" ht="45" x14ac:dyDescent="0.25">
      <c r="A2" s="1" t="s">
        <v>0</v>
      </c>
      <c r="B2" s="7" t="s">
        <v>551</v>
      </c>
      <c r="C2" s="5" t="s">
        <v>13</v>
      </c>
      <c r="D2" s="7" t="s">
        <v>69</v>
      </c>
      <c r="E2" s="7" t="s">
        <v>626</v>
      </c>
      <c r="F2" s="7" t="s">
        <v>66</v>
      </c>
      <c r="G2" s="7" t="s">
        <v>67</v>
      </c>
      <c r="H2" s="7" t="s">
        <v>68</v>
      </c>
      <c r="I2" s="1" t="s">
        <v>72</v>
      </c>
      <c r="J2" s="7" t="s">
        <v>80</v>
      </c>
      <c r="K2" s="7" t="s">
        <v>82</v>
      </c>
      <c r="L2" s="31" t="s">
        <v>1</v>
      </c>
      <c r="M2" s="30" t="s">
        <v>5</v>
      </c>
      <c r="N2" s="5" t="s">
        <v>3</v>
      </c>
      <c r="O2" s="7" t="s">
        <v>84</v>
      </c>
      <c r="P2" s="31"/>
      <c r="Q2" s="31"/>
      <c r="R2" s="31"/>
      <c r="S2" s="31"/>
    </row>
    <row r="3" spans="1:19" ht="120" x14ac:dyDescent="0.25">
      <c r="A3" s="37" t="s">
        <v>74</v>
      </c>
      <c r="B3" s="23" t="s">
        <v>279</v>
      </c>
      <c r="C3" s="34" t="s">
        <v>14</v>
      </c>
      <c r="D3" s="41" t="s">
        <v>96</v>
      </c>
      <c r="E3" s="38" t="s">
        <v>615</v>
      </c>
      <c r="F3" s="33"/>
      <c r="G3" s="23" t="s">
        <v>97</v>
      </c>
      <c r="H3" s="33"/>
      <c r="I3" s="33"/>
      <c r="J3" s="23"/>
      <c r="K3" s="23" t="s">
        <v>98</v>
      </c>
      <c r="L3" s="23" t="s">
        <v>95</v>
      </c>
      <c r="M3" s="23" t="s">
        <v>94</v>
      </c>
      <c r="N3" s="34" t="s">
        <v>9</v>
      </c>
      <c r="O3" s="33" t="s">
        <v>8</v>
      </c>
      <c r="P3" s="20"/>
      <c r="Q3" s="20"/>
      <c r="R3" s="20"/>
      <c r="S3" s="20"/>
    </row>
    <row r="4" spans="1:19" ht="90" x14ac:dyDescent="0.25">
      <c r="A4" s="37" t="s">
        <v>585</v>
      </c>
      <c r="B4" s="23" t="s">
        <v>99</v>
      </c>
      <c r="C4" s="23" t="s">
        <v>100</v>
      </c>
      <c r="D4" s="42" t="s">
        <v>70</v>
      </c>
      <c r="E4" s="35" t="s">
        <v>521</v>
      </c>
      <c r="F4" s="33"/>
      <c r="G4" s="23" t="s">
        <v>590</v>
      </c>
      <c r="H4" s="33"/>
      <c r="I4" s="33"/>
      <c r="J4" s="33"/>
      <c r="K4" s="23" t="s">
        <v>522</v>
      </c>
      <c r="L4" s="23" t="s">
        <v>102</v>
      </c>
      <c r="M4" s="23" t="s">
        <v>101</v>
      </c>
      <c r="N4" s="34" t="s">
        <v>12</v>
      </c>
      <c r="O4" s="33" t="s">
        <v>10</v>
      </c>
      <c r="P4" s="18"/>
      <c r="Q4" s="18"/>
      <c r="R4" s="18"/>
      <c r="S4" s="18"/>
    </row>
    <row r="5" spans="1:19" ht="105" x14ac:dyDescent="0.25">
      <c r="A5" s="47" t="s">
        <v>586</v>
      </c>
      <c r="B5" s="23" t="s">
        <v>488</v>
      </c>
      <c r="C5" s="34" t="s">
        <v>15</v>
      </c>
      <c r="D5" s="34"/>
      <c r="E5" s="38" t="s">
        <v>104</v>
      </c>
      <c r="F5" s="33"/>
      <c r="G5" s="33"/>
      <c r="H5" s="33"/>
      <c r="I5" s="33"/>
      <c r="J5" s="23" t="s">
        <v>589</v>
      </c>
      <c r="K5" s="23" t="s">
        <v>510</v>
      </c>
      <c r="L5" s="23" t="s">
        <v>103</v>
      </c>
      <c r="M5" s="23" t="s">
        <v>167</v>
      </c>
      <c r="N5" s="34" t="s">
        <v>12</v>
      </c>
      <c r="O5" s="33" t="s">
        <v>11</v>
      </c>
      <c r="P5" s="18"/>
      <c r="Q5" s="18"/>
      <c r="R5" s="18"/>
      <c r="S5" s="18"/>
    </row>
    <row r="6" spans="1:19" ht="105" x14ac:dyDescent="0.25">
      <c r="A6" s="37" t="s">
        <v>105</v>
      </c>
      <c r="B6" s="33" t="s">
        <v>6</v>
      </c>
      <c r="C6" s="34" t="s">
        <v>21</v>
      </c>
      <c r="D6" s="38" t="s">
        <v>106</v>
      </c>
      <c r="E6" s="38" t="s">
        <v>108</v>
      </c>
      <c r="F6" s="33"/>
      <c r="G6" s="33"/>
      <c r="H6" s="23" t="s">
        <v>595</v>
      </c>
      <c r="I6" s="33"/>
      <c r="J6" s="33"/>
      <c r="K6" s="23" t="s">
        <v>107</v>
      </c>
      <c r="L6" s="23" t="s">
        <v>538</v>
      </c>
      <c r="M6" s="23" t="s">
        <v>512</v>
      </c>
      <c r="N6" s="34" t="s">
        <v>23</v>
      </c>
      <c r="O6" s="33" t="s">
        <v>22</v>
      </c>
      <c r="P6" s="18"/>
      <c r="Q6" s="18"/>
      <c r="R6" s="18"/>
      <c r="S6" s="18"/>
    </row>
    <row r="7" spans="1:19" ht="210" x14ac:dyDescent="0.25">
      <c r="A7" s="39" t="s">
        <v>24</v>
      </c>
      <c r="B7" s="23" t="s">
        <v>278</v>
      </c>
      <c r="C7" s="34" t="s">
        <v>25</v>
      </c>
      <c r="D7" s="38" t="s">
        <v>621</v>
      </c>
      <c r="E7" s="38" t="s">
        <v>622</v>
      </c>
      <c r="F7" s="33"/>
      <c r="G7" s="35" t="s">
        <v>620</v>
      </c>
      <c r="H7" s="23" t="s">
        <v>343</v>
      </c>
      <c r="I7" s="35" t="s">
        <v>619</v>
      </c>
      <c r="J7" s="11" t="s">
        <v>618</v>
      </c>
      <c r="K7" s="23" t="s">
        <v>344</v>
      </c>
      <c r="L7" s="23" t="s">
        <v>345</v>
      </c>
      <c r="M7" s="23" t="s">
        <v>342</v>
      </c>
      <c r="N7" s="34" t="s">
        <v>26</v>
      </c>
      <c r="O7" s="33"/>
      <c r="P7" s="18"/>
      <c r="Q7" s="18"/>
      <c r="R7" s="18"/>
      <c r="S7" s="18"/>
    </row>
    <row r="8" spans="1:19" ht="90" x14ac:dyDescent="0.25">
      <c r="A8" s="32" t="s">
        <v>27</v>
      </c>
      <c r="B8" s="23" t="s">
        <v>109</v>
      </c>
      <c r="C8" s="34" t="s">
        <v>14</v>
      </c>
      <c r="D8" s="25" t="s">
        <v>71</v>
      </c>
      <c r="E8" s="23" t="s">
        <v>71</v>
      </c>
      <c r="F8" s="33"/>
      <c r="G8" s="23" t="s">
        <v>71</v>
      </c>
      <c r="H8" s="33"/>
      <c r="I8" s="33"/>
      <c r="J8" s="23" t="s">
        <v>112</v>
      </c>
      <c r="K8" s="23" t="s">
        <v>113</v>
      </c>
      <c r="L8" s="23" t="s">
        <v>111</v>
      </c>
      <c r="M8" s="23" t="s">
        <v>110</v>
      </c>
      <c r="N8" s="34" t="s">
        <v>12</v>
      </c>
      <c r="O8" s="33" t="s">
        <v>28</v>
      </c>
      <c r="P8" s="18"/>
      <c r="Q8" s="18"/>
      <c r="R8" s="18"/>
      <c r="S8" s="18"/>
    </row>
    <row r="9" spans="1:19" ht="90" x14ac:dyDescent="0.25">
      <c r="A9" s="32" t="s">
        <v>30</v>
      </c>
      <c r="B9" s="33" t="s">
        <v>31</v>
      </c>
      <c r="C9" s="34" t="s">
        <v>45</v>
      </c>
      <c r="D9" s="25" t="s">
        <v>71</v>
      </c>
      <c r="E9" s="35" t="s">
        <v>273</v>
      </c>
      <c r="F9" s="34"/>
      <c r="G9" s="23" t="s">
        <v>71</v>
      </c>
      <c r="H9" s="35" t="s">
        <v>275</v>
      </c>
      <c r="I9" s="23" t="s">
        <v>274</v>
      </c>
      <c r="J9" s="23" t="s">
        <v>596</v>
      </c>
      <c r="K9" s="23" t="s">
        <v>271</v>
      </c>
      <c r="L9" s="11" t="s">
        <v>277</v>
      </c>
      <c r="M9" s="23" t="s">
        <v>168</v>
      </c>
      <c r="N9" s="34" t="s">
        <v>26</v>
      </c>
      <c r="O9" s="33"/>
      <c r="P9" s="18"/>
      <c r="Q9" s="18"/>
      <c r="R9" s="18"/>
      <c r="S9" s="18"/>
    </row>
    <row r="10" spans="1:19" ht="105" x14ac:dyDescent="0.25">
      <c r="A10" s="32" t="s">
        <v>30</v>
      </c>
      <c r="B10" s="33" t="s">
        <v>31</v>
      </c>
      <c r="C10" s="34" t="s">
        <v>15</v>
      </c>
      <c r="D10" s="35" t="s">
        <v>71</v>
      </c>
      <c r="E10" s="36" t="s">
        <v>272</v>
      </c>
      <c r="F10" s="35" t="s">
        <v>70</v>
      </c>
      <c r="G10" s="23" t="s">
        <v>71</v>
      </c>
      <c r="H10" s="33"/>
      <c r="I10" s="23" t="s">
        <v>71</v>
      </c>
      <c r="J10" s="23" t="s">
        <v>596</v>
      </c>
      <c r="K10" s="23" t="s">
        <v>599</v>
      </c>
      <c r="L10" s="23" t="s">
        <v>276</v>
      </c>
      <c r="M10" s="23" t="s">
        <v>130</v>
      </c>
      <c r="N10" s="34" t="s">
        <v>26</v>
      </c>
      <c r="O10" s="33"/>
      <c r="P10" s="18"/>
      <c r="Q10" s="18"/>
      <c r="R10" s="18"/>
      <c r="S10" s="18"/>
    </row>
    <row r="11" spans="1:19" ht="105" x14ac:dyDescent="0.25">
      <c r="A11" s="39" t="s">
        <v>32</v>
      </c>
      <c r="B11" s="23" t="s">
        <v>587</v>
      </c>
      <c r="C11" s="34" t="s">
        <v>14</v>
      </c>
      <c r="D11" s="38" t="s">
        <v>593</v>
      </c>
      <c r="E11" s="23" t="s">
        <v>165</v>
      </c>
      <c r="F11" s="33"/>
      <c r="G11" s="23" t="s">
        <v>71</v>
      </c>
      <c r="H11" s="23" t="s">
        <v>116</v>
      </c>
      <c r="I11" s="23" t="s">
        <v>115</v>
      </c>
      <c r="J11" s="23" t="s">
        <v>533</v>
      </c>
      <c r="K11" s="23" t="s">
        <v>114</v>
      </c>
      <c r="L11" s="23" t="s">
        <v>598</v>
      </c>
      <c r="M11" s="23" t="s">
        <v>169</v>
      </c>
      <c r="N11" s="34" t="s">
        <v>23</v>
      </c>
      <c r="O11" s="33" t="s">
        <v>33</v>
      </c>
      <c r="P11" s="20"/>
      <c r="Q11" s="20"/>
      <c r="R11" s="20"/>
      <c r="S11" s="20"/>
    </row>
    <row r="12" spans="1:19" ht="90" x14ac:dyDescent="0.25">
      <c r="A12" s="39" t="s">
        <v>34</v>
      </c>
      <c r="B12" s="23" t="s">
        <v>109</v>
      </c>
      <c r="C12" s="34" t="s">
        <v>15</v>
      </c>
      <c r="D12" s="35" t="s">
        <v>508</v>
      </c>
      <c r="E12" s="35" t="s">
        <v>623</v>
      </c>
      <c r="F12" s="35" t="s">
        <v>129</v>
      </c>
      <c r="G12" s="23"/>
      <c r="H12" s="23"/>
      <c r="I12" s="23"/>
      <c r="J12" s="23"/>
      <c r="K12" s="23" t="s">
        <v>128</v>
      </c>
      <c r="L12" s="23"/>
      <c r="M12" s="23" t="s">
        <v>124</v>
      </c>
      <c r="N12" s="34" t="s">
        <v>35</v>
      </c>
      <c r="O12" s="33" t="s">
        <v>37</v>
      </c>
      <c r="P12" s="19"/>
      <c r="Q12" s="19"/>
      <c r="R12" s="19"/>
      <c r="S12" s="19"/>
    </row>
    <row r="13" spans="1:19" ht="90" x14ac:dyDescent="0.25">
      <c r="A13" s="39" t="s">
        <v>34</v>
      </c>
      <c r="B13" s="23" t="s">
        <v>280</v>
      </c>
      <c r="C13" s="34" t="s">
        <v>15</v>
      </c>
      <c r="D13" s="35" t="s">
        <v>509</v>
      </c>
      <c r="E13" s="38" t="s">
        <v>126</v>
      </c>
      <c r="F13" s="33"/>
      <c r="G13" s="33"/>
      <c r="H13" s="33"/>
      <c r="I13" s="33"/>
      <c r="J13" s="23" t="s">
        <v>125</v>
      </c>
      <c r="K13" s="23" t="s">
        <v>127</v>
      </c>
      <c r="L13" s="33"/>
      <c r="M13" s="23" t="s">
        <v>124</v>
      </c>
      <c r="N13" s="34" t="s">
        <v>35</v>
      </c>
      <c r="O13" s="33" t="s">
        <v>37</v>
      </c>
      <c r="P13" s="11"/>
      <c r="Q13" s="11"/>
      <c r="R13" s="11"/>
      <c r="S13" s="11"/>
    </row>
    <row r="14" spans="1:19" ht="90" x14ac:dyDescent="0.25">
      <c r="A14" s="47" t="s">
        <v>584</v>
      </c>
      <c r="B14" s="33" t="s">
        <v>6</v>
      </c>
      <c r="C14" s="34" t="s">
        <v>36</v>
      </c>
      <c r="D14" s="25" t="s">
        <v>71</v>
      </c>
      <c r="E14" s="35" t="s">
        <v>539</v>
      </c>
      <c r="F14" s="33"/>
      <c r="G14" s="23" t="s">
        <v>131</v>
      </c>
      <c r="H14" s="33"/>
      <c r="I14" s="33"/>
      <c r="J14" s="34"/>
      <c r="K14" s="23" t="s">
        <v>132</v>
      </c>
      <c r="L14" s="23" t="s">
        <v>597</v>
      </c>
      <c r="M14" s="23" t="s">
        <v>130</v>
      </c>
      <c r="N14" s="34" t="s">
        <v>12</v>
      </c>
      <c r="O14" s="33" t="s">
        <v>38</v>
      </c>
      <c r="P14" s="18"/>
      <c r="Q14" s="18"/>
      <c r="R14" s="18"/>
      <c r="S14" s="18"/>
    </row>
    <row r="15" spans="1:19" ht="60" x14ac:dyDescent="0.25">
      <c r="A15" s="37" t="s">
        <v>583</v>
      </c>
      <c r="B15" s="23" t="s">
        <v>6</v>
      </c>
      <c r="C15" s="34" t="s">
        <v>39</v>
      </c>
      <c r="D15" s="35" t="s">
        <v>624</v>
      </c>
      <c r="E15" s="38" t="s">
        <v>134</v>
      </c>
      <c r="F15" s="33"/>
      <c r="G15" s="23"/>
      <c r="H15" s="33"/>
      <c r="I15" s="33"/>
      <c r="J15" s="23" t="s">
        <v>532</v>
      </c>
      <c r="K15" s="23" t="s">
        <v>138</v>
      </c>
      <c r="L15" s="23"/>
      <c r="M15" s="23" t="s">
        <v>130</v>
      </c>
      <c r="N15" s="34" t="s">
        <v>12</v>
      </c>
      <c r="O15" s="33"/>
      <c r="P15" s="18"/>
      <c r="Q15" s="18"/>
      <c r="R15" s="18"/>
      <c r="S15" s="18"/>
    </row>
    <row r="16" spans="1:19" ht="60" x14ac:dyDescent="0.25">
      <c r="A16" s="37" t="s">
        <v>583</v>
      </c>
      <c r="B16" s="23" t="s">
        <v>133</v>
      </c>
      <c r="C16" s="34" t="s">
        <v>39</v>
      </c>
      <c r="D16" s="38" t="s">
        <v>137</v>
      </c>
      <c r="E16" s="40" t="s">
        <v>507</v>
      </c>
      <c r="F16" s="38" t="s">
        <v>135</v>
      </c>
      <c r="G16" s="38" t="s">
        <v>135</v>
      </c>
      <c r="H16" s="33"/>
      <c r="I16" s="33"/>
      <c r="J16" s="23" t="s">
        <v>136</v>
      </c>
      <c r="K16" s="23" t="s">
        <v>600</v>
      </c>
      <c r="L16" s="33"/>
      <c r="M16" s="23" t="s">
        <v>130</v>
      </c>
      <c r="N16" s="34" t="s">
        <v>12</v>
      </c>
      <c r="O16" s="33"/>
      <c r="P16" s="18"/>
      <c r="Q16" s="18"/>
      <c r="R16" s="18"/>
      <c r="S16" s="18"/>
    </row>
    <row r="17" spans="1:22" ht="60" x14ac:dyDescent="0.25">
      <c r="A17" s="37" t="s">
        <v>40</v>
      </c>
      <c r="B17" s="23" t="s">
        <v>6</v>
      </c>
      <c r="C17" s="34" t="s">
        <v>29</v>
      </c>
      <c r="D17" s="41" t="s">
        <v>70</v>
      </c>
      <c r="E17" s="35" t="s">
        <v>617</v>
      </c>
      <c r="F17" s="35" t="s">
        <v>142</v>
      </c>
      <c r="G17" s="23" t="s">
        <v>71</v>
      </c>
      <c r="H17" s="33"/>
      <c r="I17" s="33"/>
      <c r="J17" s="23" t="s">
        <v>531</v>
      </c>
      <c r="K17" s="23" t="s">
        <v>594</v>
      </c>
      <c r="L17" s="23" t="s">
        <v>143</v>
      </c>
      <c r="M17" s="11" t="s">
        <v>487</v>
      </c>
      <c r="N17" s="34" t="s">
        <v>9</v>
      </c>
      <c r="O17" s="33"/>
      <c r="P17" s="23"/>
      <c r="Q17" s="23"/>
      <c r="R17" s="23"/>
      <c r="S17" s="23"/>
    </row>
    <row r="18" spans="1:22" ht="90" x14ac:dyDescent="0.25">
      <c r="A18" s="37" t="s">
        <v>40</v>
      </c>
      <c r="B18" s="23" t="s">
        <v>281</v>
      </c>
      <c r="C18" s="34" t="s">
        <v>29</v>
      </c>
      <c r="D18" s="38" t="s">
        <v>91</v>
      </c>
      <c r="E18" s="35" t="s">
        <v>86</v>
      </c>
      <c r="F18" s="34"/>
      <c r="G18" s="23" t="s">
        <v>87</v>
      </c>
      <c r="H18" s="33"/>
      <c r="I18" s="33"/>
      <c r="J18" s="23"/>
      <c r="K18" s="23" t="s">
        <v>592</v>
      </c>
      <c r="L18" s="11" t="s">
        <v>92</v>
      </c>
      <c r="M18" s="11" t="s">
        <v>487</v>
      </c>
      <c r="N18" s="34" t="s">
        <v>9</v>
      </c>
      <c r="O18" s="33"/>
      <c r="P18" s="19"/>
      <c r="Q18" s="19"/>
      <c r="R18" s="19"/>
      <c r="S18" s="19"/>
    </row>
    <row r="19" spans="1:22" ht="60" x14ac:dyDescent="0.25">
      <c r="A19" s="32" t="s">
        <v>40</v>
      </c>
      <c r="B19" s="23" t="s">
        <v>282</v>
      </c>
      <c r="C19" s="34" t="s">
        <v>29</v>
      </c>
      <c r="D19" s="41" t="s">
        <v>90</v>
      </c>
      <c r="E19" s="23" t="s">
        <v>71</v>
      </c>
      <c r="F19" s="33"/>
      <c r="G19" s="23" t="s">
        <v>71</v>
      </c>
      <c r="H19" s="33"/>
      <c r="I19" s="33"/>
      <c r="J19" s="23" t="s">
        <v>88</v>
      </c>
      <c r="K19" s="23" t="s">
        <v>601</v>
      </c>
      <c r="L19" s="11" t="s">
        <v>92</v>
      </c>
      <c r="M19" s="11" t="s">
        <v>487</v>
      </c>
      <c r="N19" s="34" t="s">
        <v>9</v>
      </c>
      <c r="O19" s="33"/>
      <c r="P19" s="18"/>
      <c r="Q19" s="18"/>
      <c r="R19" s="18"/>
      <c r="S19" s="18"/>
    </row>
    <row r="20" spans="1:22" ht="45" x14ac:dyDescent="0.25">
      <c r="A20" s="37" t="s">
        <v>40</v>
      </c>
      <c r="B20" s="23" t="s">
        <v>278</v>
      </c>
      <c r="C20" s="34" t="s">
        <v>29</v>
      </c>
      <c r="D20" s="41" t="s">
        <v>70</v>
      </c>
      <c r="E20" s="23" t="s">
        <v>89</v>
      </c>
      <c r="F20" s="33"/>
      <c r="G20" s="23" t="s">
        <v>87</v>
      </c>
      <c r="H20" s="33"/>
      <c r="I20" s="33"/>
      <c r="J20" s="23" t="s">
        <v>588</v>
      </c>
      <c r="K20" s="23" t="s">
        <v>93</v>
      </c>
      <c r="L20" s="33"/>
      <c r="M20" s="11" t="s">
        <v>487</v>
      </c>
      <c r="N20" s="34" t="s">
        <v>9</v>
      </c>
      <c r="O20" s="33"/>
      <c r="P20" s="18"/>
      <c r="Q20" s="18"/>
      <c r="R20" s="18"/>
      <c r="S20" s="18"/>
    </row>
    <row r="21" spans="1:22" ht="90" x14ac:dyDescent="0.25">
      <c r="A21" s="39" t="s">
        <v>17</v>
      </c>
      <c r="B21" s="33" t="s">
        <v>6</v>
      </c>
      <c r="C21" s="34" t="s">
        <v>18</v>
      </c>
      <c r="D21" s="25"/>
      <c r="E21" s="40" t="s">
        <v>514</v>
      </c>
      <c r="F21" s="25"/>
      <c r="G21" s="25"/>
      <c r="H21" s="23" t="s">
        <v>140</v>
      </c>
      <c r="I21" s="25"/>
      <c r="J21" s="23" t="s">
        <v>139</v>
      </c>
      <c r="K21" s="23" t="s">
        <v>525</v>
      </c>
      <c r="L21" s="23" t="s">
        <v>141</v>
      </c>
      <c r="M21" s="23" t="s">
        <v>513</v>
      </c>
      <c r="N21" s="34" t="s">
        <v>20</v>
      </c>
      <c r="O21" s="33" t="s">
        <v>19</v>
      </c>
      <c r="P21" s="18"/>
      <c r="Q21" s="18"/>
      <c r="R21" s="18"/>
      <c r="S21" s="18"/>
    </row>
    <row r="22" spans="1:22" ht="60" x14ac:dyDescent="0.25">
      <c r="A22" s="43" t="s">
        <v>41</v>
      </c>
      <c r="B22" s="23" t="s">
        <v>284</v>
      </c>
      <c r="C22" s="34" t="s">
        <v>29</v>
      </c>
      <c r="D22" s="38" t="s">
        <v>148</v>
      </c>
      <c r="E22" s="38" t="s">
        <v>625</v>
      </c>
      <c r="F22" s="42" t="s">
        <v>70</v>
      </c>
      <c r="G22" s="41" t="s">
        <v>70</v>
      </c>
      <c r="H22" s="33"/>
      <c r="I22" s="33"/>
      <c r="J22" s="23" t="s">
        <v>88</v>
      </c>
      <c r="K22" s="23" t="s">
        <v>149</v>
      </c>
      <c r="L22" s="23" t="s">
        <v>150</v>
      </c>
      <c r="M22" s="11" t="s">
        <v>85</v>
      </c>
      <c r="N22" s="34" t="s">
        <v>12</v>
      </c>
      <c r="O22" s="33" t="s">
        <v>42</v>
      </c>
      <c r="P22" s="18"/>
      <c r="Q22" s="18"/>
      <c r="R22" s="18"/>
      <c r="S22" s="18"/>
    </row>
    <row r="23" spans="1:22" ht="75" x14ac:dyDescent="0.25">
      <c r="A23" s="43" t="s">
        <v>41</v>
      </c>
      <c r="B23" s="23" t="s">
        <v>283</v>
      </c>
      <c r="C23" s="34" t="s">
        <v>29</v>
      </c>
      <c r="D23" s="41" t="s">
        <v>147</v>
      </c>
      <c r="E23" s="23" t="s">
        <v>71</v>
      </c>
      <c r="F23" s="33"/>
      <c r="G23" s="23" t="s">
        <v>71</v>
      </c>
      <c r="H23" s="33"/>
      <c r="I23" s="33"/>
      <c r="J23" s="23" t="s">
        <v>144</v>
      </c>
      <c r="K23" s="23" t="s">
        <v>145</v>
      </c>
      <c r="L23" s="23" t="s">
        <v>146</v>
      </c>
      <c r="M23" s="11" t="s">
        <v>85</v>
      </c>
      <c r="N23" s="34" t="s">
        <v>12</v>
      </c>
      <c r="O23" s="33" t="s">
        <v>42</v>
      </c>
      <c r="P23" s="19"/>
      <c r="Q23" s="19"/>
      <c r="R23" s="19"/>
      <c r="S23" s="19"/>
    </row>
    <row r="24" spans="1:22" ht="90" x14ac:dyDescent="0.25">
      <c r="A24" s="39" t="s">
        <v>43</v>
      </c>
      <c r="B24" s="23" t="s">
        <v>109</v>
      </c>
      <c r="C24" s="34" t="s">
        <v>16</v>
      </c>
      <c r="D24" s="38" t="s">
        <v>152</v>
      </c>
      <c r="E24" s="38" t="s">
        <v>591</v>
      </c>
      <c r="F24" s="33"/>
      <c r="G24" s="33"/>
      <c r="H24" s="33"/>
      <c r="I24" s="33"/>
      <c r="J24" s="23" t="s">
        <v>534</v>
      </c>
      <c r="K24" s="23" t="s">
        <v>153</v>
      </c>
      <c r="L24" s="23" t="s">
        <v>228</v>
      </c>
      <c r="M24" s="23" t="s">
        <v>151</v>
      </c>
      <c r="N24" s="34" t="s">
        <v>12</v>
      </c>
      <c r="O24" s="33" t="s">
        <v>44</v>
      </c>
      <c r="P24" s="19"/>
      <c r="Q24" s="19"/>
      <c r="R24" s="19"/>
      <c r="S24" s="19"/>
    </row>
    <row r="25" spans="1:22" x14ac:dyDescent="0.25">
      <c r="A25" s="6"/>
      <c r="B25" s="6"/>
      <c r="D25" s="6"/>
      <c r="E25" s="6"/>
      <c r="F25" s="6"/>
      <c r="G25" s="6"/>
      <c r="H25" s="6"/>
      <c r="I25" s="6"/>
      <c r="J25" s="6"/>
      <c r="K25" s="6"/>
      <c r="L25" s="19"/>
      <c r="N25" s="6"/>
      <c r="O25" s="6"/>
      <c r="P25" s="6"/>
      <c r="Q25" s="6"/>
      <c r="R25" s="6"/>
    </row>
    <row r="26" spans="1:22" x14ac:dyDescent="0.25">
      <c r="A26" s="6"/>
      <c r="B26" s="6"/>
      <c r="D26" s="6"/>
      <c r="E26" s="6"/>
      <c r="F26" s="6"/>
      <c r="G26" s="6"/>
      <c r="H26" s="6"/>
      <c r="I26" s="6"/>
      <c r="J26" s="6"/>
      <c r="K26" s="10"/>
      <c r="L26" s="19"/>
      <c r="M26" s="6"/>
      <c r="N26" s="6"/>
      <c r="O26" s="6"/>
      <c r="P26" s="6"/>
      <c r="Q26" s="6"/>
      <c r="R26" s="6"/>
      <c r="T26" s="10"/>
      <c r="U26" s="6"/>
      <c r="V26" s="6"/>
    </row>
    <row r="27" spans="1:22" x14ac:dyDescent="0.25">
      <c r="A27" s="6"/>
      <c r="B27" s="6"/>
      <c r="D27" s="6"/>
      <c r="E27" s="6"/>
      <c r="F27" s="6"/>
      <c r="G27" s="6"/>
      <c r="H27" s="6"/>
      <c r="I27" s="6"/>
      <c r="J27" s="6"/>
      <c r="K27" s="6"/>
      <c r="L27" s="6"/>
      <c r="M27" s="6"/>
      <c r="N27" s="6"/>
      <c r="O27" s="6"/>
      <c r="P27" s="6"/>
      <c r="Q27" s="6"/>
      <c r="R27" s="6"/>
    </row>
    <row r="28" spans="1:22" x14ac:dyDescent="0.25">
      <c r="A28" s="6"/>
      <c r="B28" s="6"/>
      <c r="D28" s="6"/>
      <c r="E28" s="6"/>
      <c r="F28" s="6"/>
      <c r="G28" s="6"/>
      <c r="H28" s="6"/>
      <c r="I28" s="6"/>
      <c r="J28" s="6"/>
      <c r="K28" s="10"/>
      <c r="L28" s="6"/>
      <c r="M28" s="6"/>
      <c r="N28" s="6"/>
      <c r="O28" s="6"/>
      <c r="P28" s="6"/>
      <c r="Q28" s="6"/>
      <c r="R28" s="6"/>
    </row>
    <row r="29" spans="1:22" x14ac:dyDescent="0.25">
      <c r="A29" s="6"/>
      <c r="B29" s="6"/>
      <c r="D29" s="6"/>
      <c r="E29" s="6"/>
      <c r="F29" s="6"/>
      <c r="G29" s="6"/>
      <c r="H29" s="6"/>
      <c r="I29" s="6"/>
      <c r="J29" s="6"/>
      <c r="K29" s="6"/>
      <c r="L29" s="6"/>
      <c r="M29" s="6"/>
      <c r="N29" s="6"/>
      <c r="O29" s="6"/>
      <c r="P29" s="6"/>
      <c r="Q29" s="6"/>
      <c r="R29" s="6"/>
    </row>
    <row r="30" spans="1:22" x14ac:dyDescent="0.25">
      <c r="A30" s="6"/>
      <c r="B30" s="6"/>
      <c r="E30" s="6"/>
      <c r="F30" s="6"/>
      <c r="G30" s="6"/>
      <c r="H30" s="6"/>
      <c r="I30" s="6"/>
      <c r="J30" s="6"/>
      <c r="K30" s="6"/>
      <c r="L30" s="6"/>
      <c r="M30" s="6"/>
      <c r="N30" s="6"/>
      <c r="O30" s="6"/>
      <c r="P30" s="6"/>
      <c r="Q30" s="6"/>
      <c r="R30" s="6"/>
    </row>
    <row r="31" spans="1:22" x14ac:dyDescent="0.25">
      <c r="A31" s="6"/>
      <c r="B31" s="6"/>
      <c r="E31" s="6"/>
      <c r="F31" s="6"/>
      <c r="G31" s="6"/>
      <c r="H31" s="6"/>
      <c r="I31" s="6"/>
      <c r="J31" s="6"/>
      <c r="K31" s="6"/>
      <c r="L31" s="6"/>
      <c r="M31" s="6"/>
      <c r="N31" s="6"/>
      <c r="O31" s="6"/>
      <c r="P31" s="6"/>
      <c r="Q31" s="6"/>
      <c r="R31" s="6"/>
    </row>
    <row r="32" spans="1:22" x14ac:dyDescent="0.25">
      <c r="A32" s="6"/>
      <c r="B32" s="6"/>
      <c r="E32" s="6"/>
      <c r="F32" s="6"/>
      <c r="G32" s="6"/>
      <c r="H32" s="6"/>
      <c r="I32" s="6"/>
      <c r="J32" s="6"/>
      <c r="K32" s="6"/>
      <c r="L32" s="6"/>
      <c r="M32" s="6"/>
      <c r="N32" s="6"/>
      <c r="O32" s="6"/>
      <c r="P32" s="6"/>
      <c r="Q32" s="6"/>
      <c r="R32" s="6"/>
    </row>
    <row r="33" spans="1:18" x14ac:dyDescent="0.25">
      <c r="A33" s="6"/>
      <c r="B33" s="6"/>
      <c r="E33" s="6"/>
      <c r="F33" s="6"/>
      <c r="G33" s="6"/>
      <c r="H33" s="6"/>
      <c r="I33" s="6"/>
      <c r="J33" s="6"/>
      <c r="K33" s="6"/>
      <c r="L33" s="6"/>
      <c r="M33" s="6"/>
      <c r="N33" s="6"/>
      <c r="O33" s="6"/>
      <c r="P33" s="6"/>
      <c r="Q33" s="6"/>
      <c r="R33" s="6"/>
    </row>
    <row r="34" spans="1:18" x14ac:dyDescent="0.25">
      <c r="A34" s="6"/>
      <c r="B34" s="6"/>
      <c r="E34" s="6"/>
      <c r="F34" s="6"/>
      <c r="G34" s="6"/>
      <c r="H34" s="6"/>
      <c r="I34" s="6"/>
      <c r="J34" s="6"/>
      <c r="K34" s="6"/>
      <c r="L34" s="6"/>
      <c r="M34" s="6"/>
      <c r="N34" s="6"/>
      <c r="O34" s="6"/>
      <c r="P34" s="6"/>
      <c r="Q34" s="6"/>
      <c r="R34" s="6"/>
    </row>
    <row r="35" spans="1:18" x14ac:dyDescent="0.25">
      <c r="A35" s="6"/>
      <c r="B35" s="6"/>
      <c r="E35" s="6"/>
      <c r="F35" s="6"/>
      <c r="G35" s="6"/>
      <c r="H35" s="6"/>
      <c r="I35" s="6"/>
      <c r="J35" s="6"/>
      <c r="K35" s="6"/>
      <c r="L35" s="6"/>
      <c r="M35" s="6"/>
      <c r="N35" s="6"/>
      <c r="O35" s="6"/>
      <c r="P35" s="6"/>
      <c r="Q35" s="6"/>
      <c r="R35" s="6"/>
    </row>
    <row r="36" spans="1:18" x14ac:dyDescent="0.25">
      <c r="A36" s="6"/>
      <c r="B36" s="6"/>
      <c r="E36" s="6"/>
      <c r="F36" s="6"/>
      <c r="G36" s="6"/>
      <c r="H36" s="6"/>
      <c r="I36" s="6"/>
      <c r="J36" s="6"/>
      <c r="K36" s="6"/>
      <c r="L36" s="6"/>
      <c r="M36" s="6"/>
      <c r="N36" s="6"/>
      <c r="O36" s="6"/>
      <c r="P36" s="6"/>
      <c r="Q36" s="6"/>
      <c r="R36" s="6"/>
    </row>
    <row r="37" spans="1:18" x14ac:dyDescent="0.25">
      <c r="A37" s="6"/>
      <c r="B37" s="6"/>
      <c r="E37" s="6"/>
      <c r="F37" s="6"/>
      <c r="G37" s="6"/>
      <c r="H37" s="6"/>
      <c r="I37" s="6"/>
      <c r="J37" s="6"/>
      <c r="K37" s="6"/>
      <c r="L37" s="6"/>
      <c r="M37" s="6"/>
      <c r="N37" s="6"/>
      <c r="O37" s="6"/>
      <c r="P37" s="6"/>
      <c r="Q37" s="6"/>
      <c r="R37" s="6"/>
    </row>
    <row r="38" spans="1:18" x14ac:dyDescent="0.25">
      <c r="A38" s="6"/>
      <c r="B38" s="6"/>
      <c r="E38" s="6"/>
      <c r="F38" s="6"/>
      <c r="G38" s="6"/>
      <c r="H38" s="6"/>
      <c r="I38" s="6"/>
      <c r="J38" s="6"/>
      <c r="K38" s="6"/>
      <c r="L38" s="6"/>
      <c r="M38" s="6"/>
      <c r="N38" s="6"/>
      <c r="O38" s="6"/>
      <c r="P38" s="6"/>
      <c r="Q38" s="6"/>
      <c r="R38" s="6"/>
    </row>
    <row r="39" spans="1:18" x14ac:dyDescent="0.25">
      <c r="A39" s="6"/>
      <c r="B39" s="6"/>
      <c r="E39" s="6"/>
      <c r="F39" s="6"/>
      <c r="G39" s="6"/>
      <c r="H39" s="6"/>
      <c r="I39" s="6"/>
      <c r="J39" s="6"/>
      <c r="K39" s="6"/>
      <c r="L39" s="6"/>
      <c r="M39" s="6"/>
      <c r="N39" s="6"/>
      <c r="O39" s="6"/>
      <c r="P39" s="6"/>
      <c r="Q39" s="6"/>
      <c r="R39" s="6"/>
    </row>
    <row r="40" spans="1:18" x14ac:dyDescent="0.25">
      <c r="A40" s="6"/>
      <c r="B40" s="6"/>
      <c r="E40" s="6"/>
      <c r="F40" s="6"/>
      <c r="G40" s="6"/>
      <c r="H40" s="6"/>
      <c r="I40" s="6"/>
      <c r="J40" s="6"/>
      <c r="K40" s="6"/>
      <c r="L40" s="6"/>
      <c r="M40" s="6"/>
      <c r="N40" s="6"/>
      <c r="O40" s="6"/>
      <c r="P40" s="6"/>
      <c r="Q40" s="6"/>
      <c r="R40" s="6"/>
    </row>
    <row r="41" spans="1:18" x14ac:dyDescent="0.25">
      <c r="A41" s="6"/>
      <c r="B41" s="6"/>
      <c r="E41" s="6"/>
      <c r="F41" s="6"/>
      <c r="G41" s="6"/>
      <c r="H41" s="6"/>
      <c r="I41" s="6"/>
      <c r="J41" s="6"/>
      <c r="K41" s="6"/>
      <c r="L41" s="6"/>
      <c r="M41" s="6"/>
      <c r="N41" s="6"/>
      <c r="O41" s="6"/>
      <c r="P41" s="6"/>
      <c r="Q41" s="6"/>
      <c r="R41" s="6"/>
    </row>
    <row r="42" spans="1:18" x14ac:dyDescent="0.25">
      <c r="A42" s="6"/>
      <c r="B42" s="6"/>
      <c r="E42" s="6"/>
      <c r="F42" s="6"/>
      <c r="G42" s="6"/>
      <c r="H42" s="6"/>
      <c r="I42" s="6"/>
      <c r="J42" s="6"/>
      <c r="K42" s="6"/>
      <c r="L42" s="6"/>
      <c r="M42" s="6"/>
      <c r="N42" s="6"/>
      <c r="O42" s="6"/>
      <c r="P42" s="6"/>
      <c r="Q42" s="6"/>
      <c r="R42" s="6"/>
    </row>
    <row r="43" spans="1:18" x14ac:dyDescent="0.25">
      <c r="A43" s="6"/>
      <c r="B43" s="6"/>
      <c r="E43" s="6"/>
      <c r="F43" s="6"/>
      <c r="G43" s="6"/>
      <c r="H43" s="6"/>
      <c r="I43" s="6"/>
      <c r="J43" s="6"/>
      <c r="K43" s="6"/>
      <c r="L43" s="6"/>
      <c r="M43" s="6"/>
      <c r="N43" s="6"/>
      <c r="O43" s="6"/>
      <c r="P43" s="6"/>
      <c r="Q43" s="6"/>
      <c r="R43" s="6"/>
    </row>
    <row r="44" spans="1:18" x14ac:dyDescent="0.25">
      <c r="A44" s="6"/>
      <c r="B44" s="6"/>
      <c r="E44" s="6"/>
      <c r="F44" s="6"/>
      <c r="G44" s="6"/>
      <c r="H44" s="6"/>
      <c r="I44" s="6"/>
      <c r="J44" s="6"/>
      <c r="K44" s="6"/>
      <c r="L44" s="6"/>
      <c r="M44" s="6"/>
      <c r="N44" s="6"/>
      <c r="O44" s="6"/>
      <c r="P44" s="6"/>
      <c r="Q44" s="6"/>
      <c r="R44" s="6"/>
    </row>
    <row r="45" spans="1:18" x14ac:dyDescent="0.25">
      <c r="A45" s="6"/>
      <c r="B45" s="6"/>
      <c r="E45" s="6"/>
      <c r="F45" s="6"/>
      <c r="G45" s="6"/>
      <c r="H45" s="6"/>
      <c r="I45" s="6"/>
      <c r="J45" s="6"/>
      <c r="K45" s="6"/>
      <c r="L45" s="6"/>
      <c r="M45" s="6"/>
      <c r="N45" s="6"/>
      <c r="O45" s="6"/>
      <c r="P45" s="6"/>
      <c r="Q45" s="6"/>
      <c r="R45" s="6"/>
    </row>
    <row r="46" spans="1:18" x14ac:dyDescent="0.25">
      <c r="A46" s="6"/>
      <c r="B46" s="6"/>
      <c r="E46" s="6"/>
      <c r="F46" s="6"/>
      <c r="G46" s="6"/>
      <c r="H46" s="6"/>
      <c r="I46" s="6"/>
      <c r="J46" s="6"/>
      <c r="K46" s="6"/>
      <c r="L46" s="6"/>
      <c r="M46" s="6"/>
      <c r="N46" s="6"/>
      <c r="O46" s="6"/>
      <c r="P46" s="6"/>
      <c r="Q46" s="6"/>
      <c r="R46" s="6"/>
    </row>
    <row r="47" spans="1:18" x14ac:dyDescent="0.25">
      <c r="A47" s="6"/>
      <c r="B47" s="6"/>
      <c r="E47" s="6"/>
      <c r="F47" s="6"/>
      <c r="G47" s="6"/>
      <c r="H47" s="6"/>
      <c r="I47" s="6"/>
      <c r="J47" s="6"/>
      <c r="K47" s="6"/>
      <c r="L47" s="6"/>
      <c r="M47" s="6"/>
      <c r="N47" s="6"/>
      <c r="O47" s="6"/>
      <c r="P47" s="6"/>
      <c r="Q47" s="6"/>
      <c r="R47" s="6"/>
    </row>
    <row r="48" spans="1:18" x14ac:dyDescent="0.25">
      <c r="A48" s="6"/>
      <c r="B48" s="6"/>
      <c r="E48" s="6"/>
      <c r="F48" s="6"/>
      <c r="G48" s="6"/>
      <c r="H48" s="6"/>
      <c r="I48" s="6"/>
      <c r="J48" s="6"/>
      <c r="K48" s="6"/>
      <c r="L48" s="6"/>
      <c r="M48" s="6"/>
      <c r="N48" s="6"/>
      <c r="O48" s="6"/>
      <c r="P48" s="6"/>
      <c r="Q48" s="6"/>
      <c r="R48" s="6"/>
    </row>
    <row r="49" spans="1:10" x14ac:dyDescent="0.25">
      <c r="A49" s="6"/>
      <c r="E49" s="6"/>
      <c r="J49" s="6"/>
    </row>
    <row r="50" spans="1:10" x14ac:dyDescent="0.25">
      <c r="A50" s="6"/>
      <c r="E50" s="6"/>
      <c r="J50" s="6"/>
    </row>
    <row r="51" spans="1:10" x14ac:dyDescent="0.25">
      <c r="A51" s="6"/>
      <c r="E51" s="6"/>
      <c r="J51" s="6"/>
    </row>
    <row r="52" spans="1:10" x14ac:dyDescent="0.25">
      <c r="A52" s="6"/>
      <c r="E52" s="6"/>
      <c r="J52" s="6"/>
    </row>
    <row r="53" spans="1:10" x14ac:dyDescent="0.25">
      <c r="A53" s="6"/>
      <c r="E53" s="6"/>
    </row>
    <row r="54" spans="1:10" x14ac:dyDescent="0.25">
      <c r="A54" s="6"/>
      <c r="E54" s="6"/>
    </row>
    <row r="55" spans="1:10" x14ac:dyDescent="0.25">
      <c r="A55" s="6"/>
      <c r="E55" s="6"/>
    </row>
    <row r="56" spans="1:10" x14ac:dyDescent="0.25">
      <c r="A56" s="6"/>
      <c r="E56" s="6"/>
    </row>
    <row r="57" spans="1:10" x14ac:dyDescent="0.25">
      <c r="A57" s="6"/>
      <c r="E57" s="6"/>
    </row>
    <row r="58" spans="1:10" x14ac:dyDescent="0.25">
      <c r="A58" s="6"/>
      <c r="E58" s="6"/>
    </row>
    <row r="59" spans="1:10" x14ac:dyDescent="0.25">
      <c r="A59" s="6"/>
      <c r="E59" s="6"/>
    </row>
    <row r="60" spans="1:10" x14ac:dyDescent="0.25">
      <c r="A60" s="6"/>
      <c r="E60" s="6"/>
    </row>
    <row r="61" spans="1:10" x14ac:dyDescent="0.25">
      <c r="A61" s="6"/>
      <c r="E61" s="6"/>
    </row>
    <row r="62" spans="1:10" x14ac:dyDescent="0.25">
      <c r="A62" s="6"/>
      <c r="E62" s="6"/>
    </row>
    <row r="63" spans="1:10" x14ac:dyDescent="0.25">
      <c r="A63" s="6"/>
      <c r="E63" s="6"/>
    </row>
    <row r="64" spans="1:10" x14ac:dyDescent="0.25">
      <c r="A64" s="6"/>
      <c r="E64" s="6"/>
    </row>
    <row r="65" spans="1:5" x14ac:dyDescent="0.25">
      <c r="A65" s="6"/>
      <c r="E65" s="6"/>
    </row>
    <row r="66" spans="1:5" x14ac:dyDescent="0.25">
      <c r="A66" s="6"/>
      <c r="E66" s="6"/>
    </row>
    <row r="67" spans="1:5" x14ac:dyDescent="0.25">
      <c r="A67" s="6"/>
      <c r="E67" s="6"/>
    </row>
    <row r="68" spans="1:5" x14ac:dyDescent="0.25">
      <c r="A68" s="6"/>
      <c r="E68" s="6"/>
    </row>
    <row r="69" spans="1:5" x14ac:dyDescent="0.25">
      <c r="A69" s="6"/>
      <c r="E69" s="6"/>
    </row>
    <row r="70" spans="1:5" x14ac:dyDescent="0.25">
      <c r="A70" s="6"/>
      <c r="E70" s="6"/>
    </row>
    <row r="71" spans="1:5" x14ac:dyDescent="0.25">
      <c r="A71" s="6"/>
      <c r="E71" s="6"/>
    </row>
    <row r="72" spans="1:5" x14ac:dyDescent="0.25">
      <c r="A72" s="6"/>
      <c r="E72" s="6"/>
    </row>
    <row r="73" spans="1:5" x14ac:dyDescent="0.25">
      <c r="A73" s="6"/>
      <c r="E73" s="6"/>
    </row>
    <row r="74" spans="1:5" x14ac:dyDescent="0.25">
      <c r="A74" s="6"/>
      <c r="E74" s="6"/>
    </row>
    <row r="75" spans="1:5" x14ac:dyDescent="0.25">
      <c r="A75" s="6"/>
      <c r="E75" s="6"/>
    </row>
    <row r="76" spans="1:5" x14ac:dyDescent="0.25">
      <c r="A76" s="6"/>
      <c r="E76" s="6"/>
    </row>
    <row r="77" spans="1:5" x14ac:dyDescent="0.25">
      <c r="A77" s="6"/>
      <c r="E77" s="6"/>
    </row>
    <row r="78" spans="1:5" x14ac:dyDescent="0.25">
      <c r="A78" s="6"/>
      <c r="E78" s="6"/>
    </row>
    <row r="79" spans="1:5" x14ac:dyDescent="0.25">
      <c r="A79" s="6"/>
      <c r="E79" s="6"/>
    </row>
    <row r="80" spans="1:5" x14ac:dyDescent="0.25">
      <c r="A80" s="6"/>
      <c r="E80" s="6"/>
    </row>
    <row r="81" spans="1:1" x14ac:dyDescent="0.25">
      <c r="A81" s="6"/>
    </row>
    <row r="82" spans="1:1" x14ac:dyDescent="0.25">
      <c r="A82" s="6"/>
    </row>
    <row r="83" spans="1:1" x14ac:dyDescent="0.25">
      <c r="A83" s="6"/>
    </row>
    <row r="84" spans="1:1" x14ac:dyDescent="0.25">
      <c r="A84" s="6"/>
    </row>
    <row r="85" spans="1:1" x14ac:dyDescent="0.25">
      <c r="A85" s="6"/>
    </row>
    <row r="86" spans="1:1" x14ac:dyDescent="0.25">
      <c r="A86" s="6"/>
    </row>
    <row r="87" spans="1:1" x14ac:dyDescent="0.25">
      <c r="A87" s="6"/>
    </row>
    <row r="88" spans="1:1" x14ac:dyDescent="0.25">
      <c r="A88" s="6"/>
    </row>
    <row r="89" spans="1:1" x14ac:dyDescent="0.25">
      <c r="A89" s="6"/>
    </row>
    <row r="90" spans="1:1" x14ac:dyDescent="0.25">
      <c r="A90" s="6"/>
    </row>
    <row r="91" spans="1:1" x14ac:dyDescent="0.25">
      <c r="A91" s="6"/>
    </row>
    <row r="92" spans="1:1" x14ac:dyDescent="0.25">
      <c r="A92" s="6"/>
    </row>
    <row r="93" spans="1:1" x14ac:dyDescent="0.25">
      <c r="A93" s="6"/>
    </row>
    <row r="94" spans="1:1" x14ac:dyDescent="0.25">
      <c r="A94" s="6"/>
    </row>
    <row r="95" spans="1:1" x14ac:dyDescent="0.25">
      <c r="A95" s="6"/>
    </row>
    <row r="96" spans="1:1" x14ac:dyDescent="0.25">
      <c r="A96" s="6"/>
    </row>
    <row r="97" spans="1:1" x14ac:dyDescent="0.25">
      <c r="A97" s="6"/>
    </row>
    <row r="98" spans="1:1" x14ac:dyDescent="0.25">
      <c r="A98" s="6"/>
    </row>
    <row r="99" spans="1:1" x14ac:dyDescent="0.25">
      <c r="A99" s="6"/>
    </row>
    <row r="100" spans="1:1" x14ac:dyDescent="0.25">
      <c r="A100" s="6"/>
    </row>
    <row r="101" spans="1:1" x14ac:dyDescent="0.25">
      <c r="A101" s="6"/>
    </row>
    <row r="102" spans="1:1" x14ac:dyDescent="0.25">
      <c r="A102" s="6"/>
    </row>
    <row r="103" spans="1:1" x14ac:dyDescent="0.25">
      <c r="A103" s="6"/>
    </row>
    <row r="104" spans="1:1" x14ac:dyDescent="0.25">
      <c r="A104" s="6"/>
    </row>
    <row r="105" spans="1:1" x14ac:dyDescent="0.25">
      <c r="A105" s="6"/>
    </row>
    <row r="106" spans="1:1" x14ac:dyDescent="0.25">
      <c r="A106" s="6"/>
    </row>
    <row r="107" spans="1:1" x14ac:dyDescent="0.25">
      <c r="A107" s="6"/>
    </row>
    <row r="108" spans="1:1" x14ac:dyDescent="0.25">
      <c r="A108" s="6"/>
    </row>
    <row r="109" spans="1:1" x14ac:dyDescent="0.25">
      <c r="A109" s="6"/>
    </row>
    <row r="110" spans="1:1" x14ac:dyDescent="0.25">
      <c r="A110" s="6"/>
    </row>
    <row r="111" spans="1:1" x14ac:dyDescent="0.25">
      <c r="A111" s="6"/>
    </row>
    <row r="112" spans="1:1" x14ac:dyDescent="0.25">
      <c r="A112" s="6"/>
    </row>
    <row r="113" spans="1:1" x14ac:dyDescent="0.25">
      <c r="A113" s="6"/>
    </row>
    <row r="114" spans="1:1" x14ac:dyDescent="0.25">
      <c r="A114" s="6"/>
    </row>
    <row r="115" spans="1:1" x14ac:dyDescent="0.25">
      <c r="A115" s="6"/>
    </row>
    <row r="116" spans="1:1" x14ac:dyDescent="0.25">
      <c r="A116" s="6"/>
    </row>
    <row r="117" spans="1:1" x14ac:dyDescent="0.25">
      <c r="A117" s="6"/>
    </row>
    <row r="118" spans="1:1" x14ac:dyDescent="0.25">
      <c r="A118" s="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1"/>
  <sheetViews>
    <sheetView tabSelected="1" workbookViewId="0">
      <pane xSplit="1" ySplit="2" topLeftCell="B39" activePane="bottomRight" state="frozen"/>
      <selection pane="topRight" activeCell="B1" sqref="B1"/>
      <selection pane="bottomLeft" activeCell="A2" sqref="A2"/>
      <selection pane="bottomRight" activeCell="B1" sqref="B1"/>
    </sheetView>
  </sheetViews>
  <sheetFormatPr defaultRowHeight="15" x14ac:dyDescent="0.25"/>
  <cols>
    <col min="1" max="1" width="12.5703125" customWidth="1"/>
    <col min="2" max="2" width="10.5703125" customWidth="1"/>
    <col min="3" max="3" width="9.85546875" customWidth="1"/>
    <col min="4" max="4" width="10.5703125" customWidth="1"/>
    <col min="5" max="5" width="15.5703125" customWidth="1"/>
    <col min="6" max="6" width="10.5703125" customWidth="1"/>
    <col min="7" max="7" width="10.85546875" customWidth="1"/>
    <col min="8" max="8" width="15.5703125" customWidth="1"/>
    <col min="9" max="9" width="11.5703125" customWidth="1"/>
    <col min="10" max="10" width="15.5703125" customWidth="1"/>
    <col min="11" max="11" width="25.5703125" customWidth="1"/>
    <col min="12" max="12" width="40.5703125" customWidth="1"/>
    <col min="13" max="13" width="15.5703125" customWidth="1"/>
    <col min="14" max="14" width="12.42578125" bestFit="1" customWidth="1"/>
  </cols>
  <sheetData>
    <row r="1" spans="1:19" x14ac:dyDescent="0.25">
      <c r="A1" s="26" t="s">
        <v>529</v>
      </c>
      <c r="C1" s="29"/>
    </row>
    <row r="2" spans="1:19" ht="45" x14ac:dyDescent="0.25">
      <c r="A2" s="1" t="s">
        <v>0</v>
      </c>
      <c r="B2" s="7" t="s">
        <v>79</v>
      </c>
      <c r="C2" s="7" t="s">
        <v>13</v>
      </c>
      <c r="D2" s="7" t="s">
        <v>69</v>
      </c>
      <c r="E2" s="7" t="s">
        <v>65</v>
      </c>
      <c r="F2" s="7" t="s">
        <v>66</v>
      </c>
      <c r="G2" s="7" t="s">
        <v>67</v>
      </c>
      <c r="H2" s="7" t="s">
        <v>68</v>
      </c>
      <c r="I2" s="7" t="s">
        <v>64</v>
      </c>
      <c r="J2" s="7" t="s">
        <v>80</v>
      </c>
      <c r="K2" s="7" t="s">
        <v>211</v>
      </c>
      <c r="L2" s="1" t="s">
        <v>1</v>
      </c>
      <c r="M2" s="7" t="s">
        <v>5</v>
      </c>
      <c r="N2" s="1" t="s">
        <v>3</v>
      </c>
    </row>
    <row r="3" spans="1:19" ht="105" x14ac:dyDescent="0.25">
      <c r="A3" s="11" t="s">
        <v>2</v>
      </c>
      <c r="B3" s="26" t="s">
        <v>109</v>
      </c>
      <c r="C3" s="26" t="s">
        <v>16</v>
      </c>
      <c r="D3" s="36" t="s">
        <v>157</v>
      </c>
      <c r="E3" s="11" t="s">
        <v>155</v>
      </c>
      <c r="F3" s="36" t="s">
        <v>567</v>
      </c>
      <c r="G3" s="36" t="s">
        <v>158</v>
      </c>
      <c r="H3" s="11"/>
      <c r="I3" s="11" t="s">
        <v>156</v>
      </c>
      <c r="J3" s="11" t="s">
        <v>154</v>
      </c>
      <c r="K3" s="11" t="s">
        <v>576</v>
      </c>
      <c r="L3" s="11" t="s">
        <v>159</v>
      </c>
      <c r="M3" s="11" t="s">
        <v>7</v>
      </c>
      <c r="N3" s="26" t="s">
        <v>4</v>
      </c>
      <c r="O3" s="3"/>
      <c r="P3" s="3"/>
      <c r="Q3" s="3"/>
      <c r="R3" s="3"/>
      <c r="S3" s="3"/>
    </row>
    <row r="4" spans="1:19" ht="90" x14ac:dyDescent="0.25">
      <c r="A4" s="11" t="s">
        <v>46</v>
      </c>
      <c r="B4" s="26" t="s">
        <v>109</v>
      </c>
      <c r="C4" s="26" t="s">
        <v>55</v>
      </c>
      <c r="D4" s="36" t="s">
        <v>173</v>
      </c>
      <c r="E4" s="11" t="s">
        <v>174</v>
      </c>
      <c r="F4" s="11"/>
      <c r="G4" s="11"/>
      <c r="H4" s="11"/>
      <c r="I4" s="11"/>
      <c r="J4" s="11" t="s">
        <v>170</v>
      </c>
      <c r="K4" s="11" t="s">
        <v>575</v>
      </c>
      <c r="L4" s="11" t="s">
        <v>171</v>
      </c>
      <c r="M4" s="11" t="s">
        <v>172</v>
      </c>
      <c r="N4" s="26" t="s">
        <v>12</v>
      </c>
      <c r="O4" s="3"/>
      <c r="P4" s="3"/>
      <c r="Q4" s="3"/>
      <c r="R4" s="3"/>
      <c r="S4" s="3"/>
    </row>
    <row r="5" spans="1:19" ht="120" x14ac:dyDescent="0.25">
      <c r="A5" s="11" t="s">
        <v>47</v>
      </c>
      <c r="B5" s="26" t="s">
        <v>6</v>
      </c>
      <c r="C5" s="26" t="s">
        <v>21</v>
      </c>
      <c r="D5" s="36" t="s">
        <v>176</v>
      </c>
      <c r="E5" s="11" t="s">
        <v>71</v>
      </c>
      <c r="F5" s="11"/>
      <c r="G5" s="11"/>
      <c r="H5" s="11"/>
      <c r="I5" s="11"/>
      <c r="J5" s="26"/>
      <c r="K5" s="11" t="s">
        <v>577</v>
      </c>
      <c r="L5" s="11" t="s">
        <v>177</v>
      </c>
      <c r="M5" s="11" t="s">
        <v>175</v>
      </c>
      <c r="N5" s="26" t="s">
        <v>4</v>
      </c>
      <c r="O5" s="3"/>
      <c r="P5" s="3"/>
      <c r="Q5" s="3"/>
      <c r="R5" s="3"/>
      <c r="S5" s="3"/>
    </row>
    <row r="6" spans="1:19" ht="90" x14ac:dyDescent="0.25">
      <c r="A6" s="11" t="s">
        <v>48</v>
      </c>
      <c r="B6" s="11" t="s">
        <v>285</v>
      </c>
      <c r="C6" s="26" t="s">
        <v>39</v>
      </c>
      <c r="D6" s="36" t="s">
        <v>179</v>
      </c>
      <c r="E6" s="11" t="s">
        <v>178</v>
      </c>
      <c r="F6" s="11"/>
      <c r="G6" s="11"/>
      <c r="H6" s="11"/>
      <c r="I6" s="11"/>
      <c r="J6" s="11" t="s">
        <v>606</v>
      </c>
      <c r="K6" s="11" t="s">
        <v>574</v>
      </c>
      <c r="L6" s="11" t="s">
        <v>579</v>
      </c>
      <c r="M6" s="11" t="s">
        <v>56</v>
      </c>
      <c r="N6" s="26" t="s">
        <v>23</v>
      </c>
      <c r="O6" s="3"/>
      <c r="P6" s="3"/>
      <c r="Q6" s="3"/>
      <c r="R6" s="3"/>
      <c r="S6" s="3"/>
    </row>
    <row r="7" spans="1:19" ht="105" x14ac:dyDescent="0.25">
      <c r="A7" s="44" t="s">
        <v>160</v>
      </c>
      <c r="B7" s="11" t="s">
        <v>286</v>
      </c>
      <c r="C7" s="26" t="s">
        <v>15</v>
      </c>
      <c r="D7" s="38" t="s">
        <v>183</v>
      </c>
      <c r="E7" s="38" t="s">
        <v>182</v>
      </c>
      <c r="F7" s="11"/>
      <c r="G7" s="11"/>
      <c r="H7" s="11"/>
      <c r="I7" s="11"/>
      <c r="J7" s="11" t="s">
        <v>181</v>
      </c>
      <c r="K7" s="11" t="s">
        <v>161</v>
      </c>
      <c r="L7" s="11" t="s">
        <v>184</v>
      </c>
      <c r="M7" s="23" t="s">
        <v>180</v>
      </c>
      <c r="N7" s="26" t="s">
        <v>23</v>
      </c>
      <c r="O7" s="3"/>
      <c r="P7" s="3"/>
      <c r="Q7" s="3"/>
      <c r="R7" s="3"/>
      <c r="S7" s="3"/>
    </row>
    <row r="8" spans="1:19" ht="135" x14ac:dyDescent="0.25">
      <c r="A8" s="11" t="s">
        <v>564</v>
      </c>
      <c r="B8" s="26" t="s">
        <v>109</v>
      </c>
      <c r="C8" s="26" t="s">
        <v>39</v>
      </c>
      <c r="D8" s="11"/>
      <c r="E8" s="11"/>
      <c r="F8" s="11"/>
      <c r="G8" s="11"/>
      <c r="H8" s="11"/>
      <c r="I8" s="11"/>
      <c r="J8" s="11"/>
      <c r="K8" s="11" t="s">
        <v>162</v>
      </c>
      <c r="L8" s="11" t="s">
        <v>578</v>
      </c>
      <c r="M8" s="11" t="s">
        <v>243</v>
      </c>
      <c r="N8" s="26" t="s">
        <v>12</v>
      </c>
      <c r="O8" s="3"/>
      <c r="P8" s="3"/>
      <c r="Q8" s="3"/>
      <c r="R8" s="3"/>
      <c r="S8" s="3"/>
    </row>
    <row r="9" spans="1:19" ht="150" x14ac:dyDescent="0.25">
      <c r="A9" s="11" t="s">
        <v>49</v>
      </c>
      <c r="B9" s="26" t="s">
        <v>6</v>
      </c>
      <c r="C9" s="26"/>
      <c r="D9" s="36" t="s">
        <v>163</v>
      </c>
      <c r="E9" s="11"/>
      <c r="F9" s="11"/>
      <c r="G9" s="11"/>
      <c r="H9" s="11"/>
      <c r="I9" s="11"/>
      <c r="J9" s="11"/>
      <c r="K9" s="11" t="s">
        <v>485</v>
      </c>
      <c r="L9" s="11" t="s">
        <v>484</v>
      </c>
      <c r="M9" s="11" t="s">
        <v>57</v>
      </c>
      <c r="N9" s="26" t="s">
        <v>12</v>
      </c>
      <c r="O9" s="3"/>
      <c r="P9" s="3"/>
      <c r="Q9" s="3"/>
      <c r="R9" s="3"/>
      <c r="S9" s="3"/>
    </row>
    <row r="10" spans="1:19" ht="45" x14ac:dyDescent="0.25">
      <c r="A10" s="11" t="s">
        <v>51</v>
      </c>
      <c r="B10" s="26" t="s">
        <v>6</v>
      </c>
      <c r="C10" s="26" t="s">
        <v>39</v>
      </c>
      <c r="D10" s="11"/>
      <c r="E10" s="11"/>
      <c r="F10" s="11"/>
      <c r="G10" s="11"/>
      <c r="H10" s="11"/>
      <c r="I10" s="11"/>
      <c r="J10" s="11"/>
      <c r="K10" s="11" t="s">
        <v>164</v>
      </c>
      <c r="L10" s="11" t="s">
        <v>190</v>
      </c>
      <c r="M10" s="11" t="s">
        <v>185</v>
      </c>
      <c r="N10" s="26" t="s">
        <v>12</v>
      </c>
      <c r="O10" s="3"/>
      <c r="P10" s="3"/>
      <c r="Q10" s="3"/>
      <c r="R10" s="3"/>
      <c r="S10" s="3"/>
    </row>
    <row r="11" spans="1:19" ht="150" x14ac:dyDescent="0.25">
      <c r="A11" s="11" t="s">
        <v>73</v>
      </c>
      <c r="B11" s="26" t="s">
        <v>278</v>
      </c>
      <c r="C11" s="26" t="s">
        <v>15</v>
      </c>
      <c r="D11" s="11" t="s">
        <v>77</v>
      </c>
      <c r="E11" s="36" t="s">
        <v>76</v>
      </c>
      <c r="F11" s="36" t="s">
        <v>75</v>
      </c>
      <c r="G11" s="38" t="s">
        <v>616</v>
      </c>
      <c r="H11" s="11"/>
      <c r="I11" s="11"/>
      <c r="J11" s="11" t="s">
        <v>81</v>
      </c>
      <c r="K11" s="11" t="s">
        <v>83</v>
      </c>
      <c r="L11" s="11" t="s">
        <v>78</v>
      </c>
      <c r="M11" s="23" t="s">
        <v>486</v>
      </c>
      <c r="N11" s="26" t="s">
        <v>9</v>
      </c>
      <c r="O11" s="3"/>
      <c r="P11" s="3"/>
      <c r="Q11" s="3"/>
      <c r="R11" s="3"/>
      <c r="S11" s="3"/>
    </row>
    <row r="12" spans="1:19" ht="165" x14ac:dyDescent="0.25">
      <c r="A12" s="11" t="s">
        <v>52</v>
      </c>
      <c r="B12" s="26" t="s">
        <v>109</v>
      </c>
      <c r="C12" s="26" t="s">
        <v>16</v>
      </c>
      <c r="D12" s="36" t="s">
        <v>188</v>
      </c>
      <c r="E12" s="11" t="s">
        <v>186</v>
      </c>
      <c r="F12" s="11"/>
      <c r="G12" s="11"/>
      <c r="H12" s="11"/>
      <c r="I12" s="11"/>
      <c r="J12" s="11" t="s">
        <v>187</v>
      </c>
      <c r="K12" s="11" t="s">
        <v>189</v>
      </c>
      <c r="L12" s="11" t="s">
        <v>602</v>
      </c>
      <c r="M12" s="11" t="s">
        <v>58</v>
      </c>
      <c r="N12" s="26" t="s">
        <v>12</v>
      </c>
      <c r="O12" s="3"/>
      <c r="P12" s="3"/>
      <c r="Q12" s="3"/>
      <c r="R12" s="3"/>
      <c r="S12" s="3"/>
    </row>
    <row r="13" spans="1:19" ht="90" x14ac:dyDescent="0.25">
      <c r="A13" s="11" t="s">
        <v>34</v>
      </c>
      <c r="B13" s="11" t="s">
        <v>287</v>
      </c>
      <c r="C13" s="11" t="s">
        <v>117</v>
      </c>
      <c r="D13" s="36" t="s">
        <v>120</v>
      </c>
      <c r="E13" s="11" t="s">
        <v>121</v>
      </c>
      <c r="F13" s="36" t="s">
        <v>70</v>
      </c>
      <c r="G13" s="36" t="s">
        <v>70</v>
      </c>
      <c r="H13" s="11"/>
      <c r="I13" s="11" t="s">
        <v>569</v>
      </c>
      <c r="J13" s="11" t="s">
        <v>483</v>
      </c>
      <c r="K13" s="11" t="s">
        <v>122</v>
      </c>
      <c r="L13" s="11" t="s">
        <v>123</v>
      </c>
      <c r="M13" s="11" t="s">
        <v>119</v>
      </c>
      <c r="N13" s="11" t="s">
        <v>35</v>
      </c>
      <c r="O13" s="3"/>
      <c r="P13" s="3"/>
      <c r="Q13" s="3"/>
      <c r="R13" s="3"/>
      <c r="S13" s="3"/>
    </row>
    <row r="14" spans="1:19" ht="90" x14ac:dyDescent="0.25">
      <c r="A14" s="11" t="s">
        <v>34</v>
      </c>
      <c r="B14" s="26" t="s">
        <v>477</v>
      </c>
      <c r="C14" s="11" t="s">
        <v>118</v>
      </c>
      <c r="D14" s="36" t="s">
        <v>479</v>
      </c>
      <c r="E14" s="11" t="s">
        <v>480</v>
      </c>
      <c r="F14" s="11" t="s">
        <v>481</v>
      </c>
      <c r="G14" s="11"/>
      <c r="H14" s="11"/>
      <c r="I14" s="36" t="s">
        <v>482</v>
      </c>
      <c r="J14" s="11" t="s">
        <v>571</v>
      </c>
      <c r="K14" s="11" t="s">
        <v>572</v>
      </c>
      <c r="L14" s="11" t="s">
        <v>582</v>
      </c>
      <c r="M14" s="11" t="s">
        <v>119</v>
      </c>
      <c r="N14" s="11" t="s">
        <v>35</v>
      </c>
      <c r="O14" s="3"/>
      <c r="P14" s="3"/>
      <c r="Q14" s="3"/>
      <c r="R14" s="3"/>
      <c r="S14" s="3"/>
    </row>
    <row r="15" spans="1:19" ht="150" x14ac:dyDescent="0.25">
      <c r="A15" s="11" t="s">
        <v>566</v>
      </c>
      <c r="B15" s="26" t="s">
        <v>59</v>
      </c>
      <c r="C15" s="26" t="s">
        <v>25</v>
      </c>
      <c r="D15" s="36" t="s">
        <v>193</v>
      </c>
      <c r="E15" s="36" t="s">
        <v>70</v>
      </c>
      <c r="F15" s="36" t="s">
        <v>70</v>
      </c>
      <c r="G15" s="11"/>
      <c r="H15" s="11"/>
      <c r="I15" s="36" t="s">
        <v>570</v>
      </c>
      <c r="J15" s="11" t="s">
        <v>192</v>
      </c>
      <c r="K15" s="11" t="s">
        <v>194</v>
      </c>
      <c r="L15" s="11" t="s">
        <v>580</v>
      </c>
      <c r="M15" s="11" t="s">
        <v>191</v>
      </c>
      <c r="N15" s="26" t="s">
        <v>12</v>
      </c>
      <c r="O15" s="3"/>
      <c r="P15" s="3"/>
      <c r="Q15" s="3"/>
      <c r="R15" s="3"/>
      <c r="S15" s="3"/>
    </row>
    <row r="16" spans="1:19" ht="90" x14ac:dyDescent="0.25">
      <c r="A16" s="11" t="s">
        <v>50</v>
      </c>
      <c r="B16" s="26" t="s">
        <v>278</v>
      </c>
      <c r="C16" s="26" t="s">
        <v>29</v>
      </c>
      <c r="D16" s="11"/>
      <c r="E16" s="11"/>
      <c r="F16" s="11"/>
      <c r="G16" s="11"/>
      <c r="H16" s="11"/>
      <c r="I16" s="11"/>
      <c r="J16" s="11" t="s">
        <v>535</v>
      </c>
      <c r="K16" s="11" t="s">
        <v>196</v>
      </c>
      <c r="L16" s="11" t="s">
        <v>581</v>
      </c>
      <c r="M16" s="11" t="s">
        <v>195</v>
      </c>
      <c r="N16" s="26" t="s">
        <v>9</v>
      </c>
      <c r="O16" s="3"/>
      <c r="P16" s="3"/>
      <c r="Q16" s="3"/>
      <c r="R16" s="3"/>
      <c r="S16" s="3"/>
    </row>
    <row r="17" spans="1:19" ht="150" x14ac:dyDescent="0.25">
      <c r="A17" s="11" t="s">
        <v>208</v>
      </c>
      <c r="B17" s="26" t="s">
        <v>109</v>
      </c>
      <c r="C17" s="26" t="s">
        <v>39</v>
      </c>
      <c r="D17" s="11"/>
      <c r="E17" s="11"/>
      <c r="F17" s="11"/>
      <c r="G17" s="11"/>
      <c r="H17" s="11"/>
      <c r="I17" s="11"/>
      <c r="J17" s="11"/>
      <c r="K17" s="11" t="s">
        <v>210</v>
      </c>
      <c r="L17" s="11" t="s">
        <v>212</v>
      </c>
      <c r="M17" s="11" t="s">
        <v>209</v>
      </c>
      <c r="N17" s="26" t="s">
        <v>4</v>
      </c>
      <c r="O17" s="3"/>
      <c r="P17" s="3"/>
      <c r="Q17" s="3"/>
      <c r="R17" s="3"/>
      <c r="S17" s="3"/>
    </row>
    <row r="18" spans="1:19" ht="135" x14ac:dyDescent="0.25">
      <c r="A18" s="11" t="s">
        <v>565</v>
      </c>
      <c r="B18" s="26" t="s">
        <v>61</v>
      </c>
      <c r="C18" s="26" t="s">
        <v>39</v>
      </c>
      <c r="D18" s="36" t="s">
        <v>166</v>
      </c>
      <c r="E18" s="11"/>
      <c r="F18" s="11"/>
      <c r="G18" s="11"/>
      <c r="H18" s="11" t="s">
        <v>203</v>
      </c>
      <c r="I18" s="11"/>
      <c r="J18" s="11" t="s">
        <v>201</v>
      </c>
      <c r="K18" s="11" t="s">
        <v>573</v>
      </c>
      <c r="L18" s="11" t="s">
        <v>202</v>
      </c>
      <c r="M18" s="11" t="s">
        <v>56</v>
      </c>
      <c r="N18" s="26" t="s">
        <v>12</v>
      </c>
      <c r="O18" s="3"/>
      <c r="P18" s="3"/>
      <c r="Q18" s="3"/>
      <c r="R18" s="3"/>
      <c r="S18" s="3"/>
    </row>
    <row r="19" spans="1:19" ht="75" x14ac:dyDescent="0.25">
      <c r="A19" s="11" t="s">
        <v>53</v>
      </c>
      <c r="B19" s="26" t="s">
        <v>61</v>
      </c>
      <c r="C19" s="26" t="s">
        <v>39</v>
      </c>
      <c r="D19" s="36" t="s">
        <v>199</v>
      </c>
      <c r="E19" s="11" t="s">
        <v>568</v>
      </c>
      <c r="F19" s="11"/>
      <c r="G19" s="36" t="s">
        <v>198</v>
      </c>
      <c r="H19" s="11" t="s">
        <v>71</v>
      </c>
      <c r="I19" s="11"/>
      <c r="J19" s="11"/>
      <c r="K19" s="11" t="s">
        <v>200</v>
      </c>
      <c r="L19" s="11" t="s">
        <v>197</v>
      </c>
      <c r="M19" s="11" t="s">
        <v>56</v>
      </c>
      <c r="N19" s="26" t="s">
        <v>12</v>
      </c>
      <c r="O19" s="3"/>
      <c r="P19" s="3"/>
      <c r="Q19" s="3"/>
      <c r="R19" s="3"/>
      <c r="S19" s="3"/>
    </row>
    <row r="20" spans="1:19" ht="135" x14ac:dyDescent="0.25">
      <c r="A20" s="11" t="s">
        <v>54</v>
      </c>
      <c r="B20" s="26" t="s">
        <v>6</v>
      </c>
      <c r="C20" s="26" t="s">
        <v>39</v>
      </c>
      <c r="D20" s="36" t="s">
        <v>204</v>
      </c>
      <c r="E20" s="36" t="s">
        <v>205</v>
      </c>
      <c r="F20" s="11"/>
      <c r="G20" s="11"/>
      <c r="H20" s="11"/>
      <c r="I20" s="11"/>
      <c r="J20" s="11"/>
      <c r="K20" s="11" t="s">
        <v>206</v>
      </c>
      <c r="L20" s="11" t="s">
        <v>207</v>
      </c>
      <c r="M20" s="11" t="s">
        <v>58</v>
      </c>
      <c r="N20" s="26" t="s">
        <v>12</v>
      </c>
      <c r="O20" s="3"/>
      <c r="P20" s="3"/>
      <c r="Q20" s="3"/>
      <c r="R20" s="3"/>
      <c r="S20" s="3"/>
    </row>
    <row r="21" spans="1:19" x14ac:dyDescent="0.25">
      <c r="A21" s="2"/>
      <c r="D21" s="2"/>
      <c r="E21" s="2"/>
      <c r="F21" s="2"/>
      <c r="G21" s="2"/>
      <c r="H21" s="2"/>
      <c r="I21" s="2"/>
      <c r="J21" s="2"/>
      <c r="K21" s="22"/>
      <c r="L21" s="45"/>
      <c r="M21" s="2"/>
      <c r="N21" s="2"/>
      <c r="O21" s="2"/>
      <c r="P21" s="2"/>
      <c r="Q21" s="2"/>
      <c r="R21" s="2"/>
      <c r="S21" s="2"/>
    </row>
    <row r="22" spans="1:19" x14ac:dyDescent="0.25">
      <c r="A22" s="2"/>
      <c r="D22" s="2"/>
      <c r="E22" s="2"/>
      <c r="F22" s="2"/>
      <c r="G22" s="2"/>
      <c r="H22" s="2"/>
      <c r="I22" s="2"/>
      <c r="J22" s="2"/>
      <c r="K22" s="22"/>
      <c r="L22" s="45"/>
      <c r="M22" s="2"/>
      <c r="N22" s="2"/>
      <c r="O22" s="2"/>
      <c r="P22" s="2"/>
      <c r="Q22" s="2"/>
      <c r="R22" s="2"/>
      <c r="S22" s="2"/>
    </row>
    <row r="23" spans="1:19" x14ac:dyDescent="0.25">
      <c r="A23" s="2"/>
      <c r="D23" s="2"/>
      <c r="E23" s="2"/>
      <c r="F23" s="2"/>
      <c r="G23" s="2"/>
      <c r="H23" s="2"/>
      <c r="I23" s="2"/>
      <c r="J23" s="2"/>
      <c r="K23" s="22"/>
      <c r="L23" s="45"/>
      <c r="M23" s="2"/>
      <c r="N23" s="2"/>
      <c r="O23" s="2"/>
      <c r="P23" s="2"/>
      <c r="Q23" s="2"/>
      <c r="R23" s="2"/>
      <c r="S23" s="2"/>
    </row>
    <row r="24" spans="1:19" x14ac:dyDescent="0.25">
      <c r="A24" s="2"/>
      <c r="D24" s="2"/>
      <c r="E24" s="2"/>
      <c r="F24" s="2"/>
      <c r="G24" s="2"/>
      <c r="H24" s="2"/>
      <c r="I24" s="2"/>
      <c r="J24" s="2"/>
      <c r="K24" s="22"/>
      <c r="L24" s="45"/>
      <c r="M24" s="2"/>
      <c r="N24" s="2"/>
      <c r="O24" s="2"/>
      <c r="P24" s="2"/>
      <c r="Q24" s="2"/>
      <c r="R24" s="2"/>
      <c r="S24" s="2"/>
    </row>
    <row r="25" spans="1:19" x14ac:dyDescent="0.25">
      <c r="D25" s="2"/>
      <c r="E25" s="2"/>
      <c r="F25" s="2"/>
      <c r="G25" s="2"/>
      <c r="H25" s="2"/>
      <c r="I25" s="2"/>
      <c r="J25" s="2"/>
      <c r="K25" s="22"/>
      <c r="L25" s="45"/>
      <c r="M25" s="2"/>
      <c r="N25" s="2"/>
      <c r="O25" s="2"/>
      <c r="P25" s="2"/>
      <c r="Q25" s="2"/>
      <c r="R25" s="2"/>
      <c r="S25" s="2"/>
    </row>
    <row r="26" spans="1:19" x14ac:dyDescent="0.25">
      <c r="A26" s="2"/>
      <c r="D26" s="2"/>
      <c r="E26" s="2"/>
      <c r="F26" s="2"/>
      <c r="G26" s="2"/>
      <c r="H26" s="2"/>
      <c r="I26" s="2"/>
      <c r="J26" s="2"/>
      <c r="K26" s="2"/>
      <c r="L26" s="2"/>
      <c r="M26" s="2"/>
      <c r="N26" s="2"/>
      <c r="O26" s="2"/>
      <c r="P26" s="2"/>
      <c r="Q26" s="2"/>
      <c r="R26" s="2"/>
      <c r="S26" s="2"/>
    </row>
    <row r="27" spans="1:19" x14ac:dyDescent="0.25">
      <c r="A27" s="2"/>
      <c r="D27" s="2"/>
      <c r="E27" s="2"/>
      <c r="F27" s="2"/>
      <c r="G27" s="2"/>
      <c r="H27" s="2"/>
      <c r="I27" s="2"/>
      <c r="J27" s="2"/>
      <c r="K27" s="2"/>
      <c r="L27" s="2"/>
      <c r="M27" s="2"/>
      <c r="N27" s="2"/>
      <c r="O27" s="2"/>
      <c r="P27" s="2"/>
      <c r="Q27" s="2"/>
      <c r="R27" s="2"/>
      <c r="S27" s="2"/>
    </row>
    <row r="28" spans="1:19" x14ac:dyDescent="0.25">
      <c r="A28" s="2"/>
      <c r="D28" s="2"/>
      <c r="E28" s="2"/>
      <c r="F28" s="2"/>
      <c r="G28" s="2"/>
      <c r="H28" s="2"/>
      <c r="I28" s="2"/>
      <c r="J28" s="2"/>
      <c r="K28" s="2"/>
      <c r="L28" s="2"/>
      <c r="M28" s="2"/>
      <c r="N28" s="2"/>
      <c r="O28" s="2"/>
      <c r="P28" s="2"/>
      <c r="Q28" s="2"/>
      <c r="R28" s="2"/>
      <c r="S28" s="2"/>
    </row>
    <row r="29" spans="1:19" x14ac:dyDescent="0.25">
      <c r="A29" s="2"/>
      <c r="D29" s="2"/>
      <c r="E29" s="2"/>
      <c r="F29" s="2"/>
      <c r="G29" s="2"/>
      <c r="H29" s="2"/>
      <c r="I29" s="2"/>
      <c r="J29" s="2"/>
      <c r="K29" s="2"/>
      <c r="L29" s="2"/>
      <c r="M29" s="2"/>
      <c r="N29" s="2"/>
      <c r="O29" s="2"/>
      <c r="P29" s="2"/>
      <c r="Q29" s="2"/>
      <c r="R29" s="2"/>
      <c r="S29" s="2"/>
    </row>
    <row r="30" spans="1:19" x14ac:dyDescent="0.25">
      <c r="A30" s="2"/>
      <c r="D30" s="2"/>
      <c r="E30" s="2"/>
      <c r="F30" s="2"/>
      <c r="G30" s="2"/>
      <c r="H30" s="2"/>
      <c r="I30" s="2"/>
      <c r="J30" s="2"/>
      <c r="K30" s="2"/>
      <c r="L30" s="2"/>
      <c r="M30" s="2"/>
      <c r="N30" s="2"/>
      <c r="O30" s="2"/>
      <c r="P30" s="2"/>
      <c r="Q30" s="2"/>
      <c r="R30" s="2"/>
      <c r="S30" s="2"/>
    </row>
    <row r="31" spans="1:19" x14ac:dyDescent="0.25">
      <c r="A31" s="2"/>
      <c r="D31" s="2"/>
      <c r="E31" s="2"/>
      <c r="F31" s="2"/>
      <c r="G31" s="2"/>
      <c r="H31" s="2"/>
      <c r="I31" s="2"/>
      <c r="J31" s="2"/>
      <c r="K31" s="2"/>
      <c r="L31" s="2"/>
      <c r="M31" s="2"/>
      <c r="N31" s="2"/>
      <c r="O31" s="2"/>
      <c r="P31" s="2"/>
      <c r="Q31" s="2"/>
      <c r="R31" s="2"/>
      <c r="S31" s="2"/>
    </row>
    <row r="32" spans="1:19" x14ac:dyDescent="0.25">
      <c r="A32" s="2"/>
      <c r="D32" s="2"/>
      <c r="E32" s="2"/>
      <c r="F32" s="2"/>
      <c r="G32" s="2"/>
      <c r="H32" s="2"/>
      <c r="I32" s="2"/>
      <c r="J32" s="2"/>
      <c r="K32" s="2"/>
      <c r="L32" s="2"/>
      <c r="M32" s="2"/>
      <c r="N32" s="2"/>
      <c r="O32" s="2"/>
      <c r="P32" s="2"/>
      <c r="Q32" s="2"/>
      <c r="R32" s="2"/>
      <c r="S32" s="2"/>
    </row>
    <row r="33" spans="1:19" x14ac:dyDescent="0.25">
      <c r="A33" s="2"/>
      <c r="D33" s="2"/>
      <c r="E33" s="2"/>
      <c r="F33" s="2"/>
      <c r="G33" s="2"/>
      <c r="H33" s="2"/>
      <c r="I33" s="2"/>
      <c r="J33" s="2"/>
      <c r="K33" s="2"/>
      <c r="L33" s="2"/>
      <c r="M33" s="2"/>
      <c r="N33" s="2"/>
      <c r="O33" s="2"/>
      <c r="P33" s="2"/>
      <c r="Q33" s="2"/>
      <c r="R33" s="2"/>
      <c r="S33" s="2"/>
    </row>
    <row r="34" spans="1:19" x14ac:dyDescent="0.25">
      <c r="A34" s="2"/>
      <c r="D34" s="2"/>
      <c r="E34" s="2"/>
      <c r="F34" s="2"/>
      <c r="G34" s="2"/>
      <c r="H34" s="2"/>
      <c r="I34" s="2"/>
      <c r="J34" s="2"/>
      <c r="K34" s="2"/>
      <c r="L34" s="2"/>
      <c r="M34" s="2"/>
      <c r="N34" s="2"/>
      <c r="O34" s="2"/>
      <c r="P34" s="2"/>
      <c r="Q34" s="2"/>
      <c r="R34" s="2"/>
      <c r="S34" s="2"/>
    </row>
    <row r="35" spans="1:19" x14ac:dyDescent="0.25">
      <c r="A35" s="2"/>
      <c r="D35" s="2"/>
      <c r="E35" s="2"/>
      <c r="F35" s="2"/>
      <c r="G35" s="2"/>
      <c r="H35" s="2"/>
      <c r="I35" s="2"/>
      <c r="J35" s="2"/>
      <c r="K35" s="2"/>
      <c r="L35" s="2"/>
      <c r="M35" s="2"/>
      <c r="N35" s="2"/>
      <c r="O35" s="2"/>
      <c r="P35" s="2"/>
      <c r="Q35" s="2"/>
      <c r="R35" s="2"/>
      <c r="S35" s="2"/>
    </row>
    <row r="36" spans="1:19" x14ac:dyDescent="0.25">
      <c r="A36" s="2"/>
      <c r="D36" s="2"/>
      <c r="E36" s="2"/>
      <c r="F36" s="2"/>
      <c r="G36" s="2"/>
      <c r="H36" s="2"/>
      <c r="I36" s="2"/>
      <c r="J36" s="2"/>
      <c r="K36" s="2"/>
      <c r="L36" s="2"/>
      <c r="M36" s="2"/>
      <c r="N36" s="2"/>
      <c r="O36" s="2"/>
      <c r="P36" s="2"/>
      <c r="Q36" s="2"/>
      <c r="R36" s="2"/>
      <c r="S36" s="2"/>
    </row>
    <row r="37" spans="1:19" x14ac:dyDescent="0.25">
      <c r="A37" s="2"/>
      <c r="D37" s="2"/>
      <c r="E37" s="2"/>
      <c r="F37" s="2"/>
      <c r="G37" s="2"/>
      <c r="H37" s="2"/>
      <c r="I37" s="2"/>
      <c r="J37" s="2"/>
      <c r="K37" s="2"/>
      <c r="L37" s="2"/>
      <c r="M37" s="2"/>
      <c r="N37" s="2"/>
      <c r="O37" s="2"/>
      <c r="P37" s="2"/>
      <c r="Q37" s="2"/>
      <c r="R37" s="2"/>
      <c r="S37" s="2"/>
    </row>
    <row r="38" spans="1:19" x14ac:dyDescent="0.25">
      <c r="A38" s="2"/>
      <c r="D38" s="2"/>
      <c r="E38" s="2"/>
      <c r="F38" s="2"/>
      <c r="G38" s="2"/>
      <c r="H38" s="2"/>
      <c r="I38" s="2"/>
      <c r="J38" s="2"/>
      <c r="K38" s="2"/>
      <c r="L38" s="2"/>
      <c r="M38" s="2"/>
      <c r="N38" s="2"/>
      <c r="O38" s="2"/>
      <c r="P38" s="2"/>
      <c r="Q38" s="2"/>
      <c r="R38" s="2"/>
      <c r="S38" s="2"/>
    </row>
    <row r="39" spans="1:19" x14ac:dyDescent="0.25">
      <c r="A39" s="2"/>
      <c r="D39" s="2"/>
      <c r="E39" s="2"/>
      <c r="F39" s="2"/>
      <c r="G39" s="2"/>
      <c r="H39" s="2"/>
      <c r="I39" s="2"/>
      <c r="J39" s="2"/>
      <c r="K39" s="2"/>
      <c r="L39" s="2"/>
      <c r="M39" s="2"/>
      <c r="N39" s="2"/>
      <c r="O39" s="2"/>
      <c r="P39" s="2"/>
      <c r="Q39" s="2"/>
      <c r="R39" s="2"/>
      <c r="S39" s="2"/>
    </row>
    <row r="40" spans="1:19" x14ac:dyDescent="0.25">
      <c r="A40" s="2"/>
      <c r="D40" s="2"/>
      <c r="E40" s="2"/>
      <c r="F40" s="2"/>
      <c r="G40" s="2"/>
      <c r="H40" s="2"/>
      <c r="I40" s="2"/>
      <c r="J40" s="2"/>
      <c r="K40" s="2"/>
      <c r="L40" s="2"/>
      <c r="M40" s="2"/>
      <c r="N40" s="2"/>
      <c r="O40" s="2"/>
      <c r="P40" s="2"/>
      <c r="Q40" s="2"/>
      <c r="R40" s="2"/>
      <c r="S40" s="2"/>
    </row>
    <row r="41" spans="1:19" x14ac:dyDescent="0.25">
      <c r="A41" s="2"/>
      <c r="D41" s="2"/>
      <c r="E41" s="2"/>
      <c r="F41" s="2"/>
      <c r="G41" s="2"/>
      <c r="H41" s="2"/>
      <c r="I41" s="2"/>
      <c r="J41" s="2"/>
      <c r="K41" s="2"/>
      <c r="L41" s="2"/>
      <c r="M41" s="2"/>
      <c r="N41" s="2"/>
      <c r="O41" s="2"/>
      <c r="P41" s="2"/>
      <c r="Q41" s="2"/>
      <c r="R41" s="2"/>
      <c r="S41" s="2"/>
    </row>
    <row r="42" spans="1:19" x14ac:dyDescent="0.25">
      <c r="A42" s="2"/>
      <c r="D42" s="2"/>
      <c r="E42" s="2"/>
      <c r="F42" s="2"/>
      <c r="G42" s="2"/>
      <c r="H42" s="2"/>
      <c r="I42" s="2"/>
      <c r="J42" s="2"/>
      <c r="K42" s="2"/>
      <c r="L42" s="2"/>
      <c r="M42" s="2"/>
      <c r="N42" s="2"/>
      <c r="O42" s="2"/>
      <c r="P42" s="2"/>
      <c r="Q42" s="2"/>
      <c r="R42" s="2"/>
      <c r="S42" s="2"/>
    </row>
    <row r="43" spans="1:19" x14ac:dyDescent="0.25">
      <c r="A43" s="2"/>
      <c r="D43" s="2"/>
      <c r="E43" s="2"/>
      <c r="F43" s="2"/>
      <c r="G43" s="2"/>
      <c r="H43" s="2"/>
      <c r="I43" s="2"/>
      <c r="J43" s="2"/>
      <c r="K43" s="2"/>
      <c r="L43" s="2"/>
      <c r="M43" s="2"/>
      <c r="N43" s="2"/>
      <c r="O43" s="2"/>
      <c r="P43" s="2"/>
      <c r="Q43" s="2"/>
      <c r="R43" s="2"/>
      <c r="S43" s="2"/>
    </row>
    <row r="44" spans="1:19" x14ac:dyDescent="0.25">
      <c r="A44" s="2"/>
      <c r="D44" s="2"/>
      <c r="E44" s="2"/>
      <c r="F44" s="2"/>
      <c r="G44" s="2"/>
      <c r="H44" s="2"/>
      <c r="I44" s="2"/>
      <c r="J44" s="2"/>
      <c r="K44" s="2"/>
      <c r="L44" s="2"/>
      <c r="M44" s="2"/>
      <c r="N44" s="2"/>
      <c r="O44" s="2"/>
      <c r="P44" s="2"/>
      <c r="Q44" s="2"/>
      <c r="R44" s="2"/>
      <c r="S44" s="2"/>
    </row>
    <row r="45" spans="1:19" x14ac:dyDescent="0.25">
      <c r="A45" s="2"/>
      <c r="D45" s="2"/>
    </row>
    <row r="46" spans="1:19" x14ac:dyDescent="0.25">
      <c r="A46" s="2"/>
    </row>
    <row r="47" spans="1:19" x14ac:dyDescent="0.25">
      <c r="A47" s="2"/>
    </row>
    <row r="48" spans="1:19" x14ac:dyDescent="0.25">
      <c r="A48" s="2"/>
    </row>
    <row r="49" spans="1:1" x14ac:dyDescent="0.25">
      <c r="A49" s="2"/>
    </row>
    <row r="50" spans="1:1" x14ac:dyDescent="0.25">
      <c r="A50" s="2"/>
    </row>
    <row r="51" spans="1:1" x14ac:dyDescent="0.25">
      <c r="A51" s="2"/>
    </row>
    <row r="52" spans="1:1" x14ac:dyDescent="0.25">
      <c r="A52" s="2"/>
    </row>
    <row r="53" spans="1:1" x14ac:dyDescent="0.25">
      <c r="A53" s="2"/>
    </row>
    <row r="54" spans="1:1" x14ac:dyDescent="0.25">
      <c r="A54" s="2"/>
    </row>
    <row r="55" spans="1:1" x14ac:dyDescent="0.25">
      <c r="A55" s="2"/>
    </row>
    <row r="56" spans="1:1" x14ac:dyDescent="0.25">
      <c r="A56" s="2"/>
    </row>
    <row r="57" spans="1:1" x14ac:dyDescent="0.25">
      <c r="A57" s="2"/>
    </row>
    <row r="58" spans="1:1" x14ac:dyDescent="0.25">
      <c r="A58" s="2"/>
    </row>
    <row r="59" spans="1:1" x14ac:dyDescent="0.25">
      <c r="A59" s="2"/>
    </row>
    <row r="60" spans="1:1" x14ac:dyDescent="0.25">
      <c r="A60" s="2"/>
    </row>
    <row r="61" spans="1:1" x14ac:dyDescent="0.25">
      <c r="A61" s="2"/>
    </row>
    <row r="62" spans="1:1" x14ac:dyDescent="0.25">
      <c r="A62" s="2"/>
    </row>
    <row r="63" spans="1:1" x14ac:dyDescent="0.25">
      <c r="A63" s="2"/>
    </row>
    <row r="64" spans="1:1" x14ac:dyDescent="0.25">
      <c r="A64" s="2"/>
    </row>
    <row r="65" spans="1:1" x14ac:dyDescent="0.25">
      <c r="A65" s="2"/>
    </row>
    <row r="66" spans="1:1" x14ac:dyDescent="0.25">
      <c r="A66" s="2"/>
    </row>
    <row r="67" spans="1:1" x14ac:dyDescent="0.25">
      <c r="A67" s="2"/>
    </row>
    <row r="68" spans="1:1" x14ac:dyDescent="0.25">
      <c r="A68" s="2"/>
    </row>
    <row r="69" spans="1:1" x14ac:dyDescent="0.25">
      <c r="A69" s="2"/>
    </row>
    <row r="70" spans="1:1" x14ac:dyDescent="0.25">
      <c r="A70" s="2"/>
    </row>
    <row r="71" spans="1:1" x14ac:dyDescent="0.25">
      <c r="A71" s="3"/>
    </row>
    <row r="72" spans="1:1" x14ac:dyDescent="0.25">
      <c r="A72" s="3"/>
    </row>
    <row r="73" spans="1:1" x14ac:dyDescent="0.25">
      <c r="A73" s="3"/>
    </row>
    <row r="74" spans="1:1" x14ac:dyDescent="0.25">
      <c r="A74" s="3"/>
    </row>
    <row r="75" spans="1:1" x14ac:dyDescent="0.25">
      <c r="A75" s="3"/>
    </row>
    <row r="76" spans="1:1" x14ac:dyDescent="0.25">
      <c r="A76" s="3"/>
    </row>
    <row r="77" spans="1:1" x14ac:dyDescent="0.25">
      <c r="A77" s="3"/>
    </row>
    <row r="78" spans="1:1" x14ac:dyDescent="0.25">
      <c r="A78" s="3"/>
    </row>
    <row r="79" spans="1:1" x14ac:dyDescent="0.25">
      <c r="A79" s="3"/>
    </row>
    <row r="80" spans="1:1" x14ac:dyDescent="0.25">
      <c r="A80" s="3"/>
    </row>
    <row r="81" spans="1:1" x14ac:dyDescent="0.25">
      <c r="A81" s="3"/>
    </row>
    <row r="82" spans="1:1" x14ac:dyDescent="0.25">
      <c r="A82" s="3"/>
    </row>
    <row r="83" spans="1:1" x14ac:dyDescent="0.25">
      <c r="A83" s="3"/>
    </row>
    <row r="84" spans="1:1" x14ac:dyDescent="0.25">
      <c r="A84" s="3"/>
    </row>
    <row r="85" spans="1:1" x14ac:dyDescent="0.25">
      <c r="A85" s="3"/>
    </row>
    <row r="86" spans="1:1" x14ac:dyDescent="0.25">
      <c r="A86" s="3"/>
    </row>
    <row r="87" spans="1:1" x14ac:dyDescent="0.25">
      <c r="A87" s="3"/>
    </row>
    <row r="88" spans="1:1" x14ac:dyDescent="0.25">
      <c r="A88" s="3"/>
    </row>
    <row r="89" spans="1:1" x14ac:dyDescent="0.25">
      <c r="A89" s="3"/>
    </row>
    <row r="90" spans="1:1" x14ac:dyDescent="0.25">
      <c r="A90" s="3"/>
    </row>
    <row r="91" spans="1:1" x14ac:dyDescent="0.25">
      <c r="A91" s="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22"/>
  <sheetViews>
    <sheetView workbookViewId="0">
      <pane xSplit="1" ySplit="2" topLeftCell="B27" activePane="bottomRight" state="frozen"/>
      <selection pane="topRight" activeCell="B1" sqref="B1"/>
      <selection pane="bottomLeft" activeCell="A2" sqref="A2"/>
      <selection pane="bottomRight" activeCell="B3" sqref="B3"/>
    </sheetView>
  </sheetViews>
  <sheetFormatPr defaultRowHeight="15" x14ac:dyDescent="0.25"/>
  <cols>
    <col min="1" max="2" width="10.5703125" customWidth="1"/>
    <col min="3" max="3" width="12.5703125" customWidth="1"/>
    <col min="4" max="4" width="10.5703125" customWidth="1"/>
    <col min="5" max="5" width="15.5703125" customWidth="1"/>
    <col min="6" max="6" width="10.5703125" customWidth="1"/>
    <col min="7" max="7" width="10.85546875" customWidth="1"/>
    <col min="8" max="8" width="12.5703125" customWidth="1"/>
    <col min="9" max="10" width="15.5703125" customWidth="1"/>
    <col min="11" max="11" width="25.5703125" customWidth="1"/>
    <col min="12" max="12" width="40.5703125" customWidth="1"/>
    <col min="13" max="13" width="15.5703125" customWidth="1"/>
    <col min="14" max="14" width="14.5703125" customWidth="1"/>
  </cols>
  <sheetData>
    <row r="1" spans="1:18" x14ac:dyDescent="0.25">
      <c r="A1" s="26" t="s">
        <v>529</v>
      </c>
    </row>
    <row r="2" spans="1:18" ht="45" x14ac:dyDescent="0.25">
      <c r="A2" s="1" t="s">
        <v>0</v>
      </c>
      <c r="B2" s="7" t="s">
        <v>551</v>
      </c>
      <c r="C2" s="7" t="s">
        <v>13</v>
      </c>
      <c r="D2" s="7" t="s">
        <v>69</v>
      </c>
      <c r="E2" s="7" t="s">
        <v>65</v>
      </c>
      <c r="F2" s="7" t="s">
        <v>66</v>
      </c>
      <c r="G2" s="7" t="s">
        <v>67</v>
      </c>
      <c r="H2" s="7" t="s">
        <v>68</v>
      </c>
      <c r="I2" s="8" t="s">
        <v>64</v>
      </c>
      <c r="J2" s="46" t="s">
        <v>80</v>
      </c>
      <c r="K2" s="7" t="s">
        <v>211</v>
      </c>
      <c r="L2" s="1" t="s">
        <v>1</v>
      </c>
      <c r="M2" s="7" t="s">
        <v>5</v>
      </c>
      <c r="N2" s="1" t="s">
        <v>3</v>
      </c>
    </row>
    <row r="3" spans="1:18" ht="105" x14ac:dyDescent="0.25">
      <c r="A3" s="44" t="s">
        <v>632</v>
      </c>
      <c r="B3" s="11" t="s">
        <v>404</v>
      </c>
      <c r="C3" s="11" t="s">
        <v>15</v>
      </c>
      <c r="D3" s="36" t="s">
        <v>70</v>
      </c>
      <c r="E3" s="11" t="s">
        <v>71</v>
      </c>
      <c r="F3" s="11"/>
      <c r="G3" s="38" t="s">
        <v>309</v>
      </c>
      <c r="H3" s="11"/>
      <c r="I3" s="11"/>
      <c r="J3" s="11" t="s">
        <v>406</v>
      </c>
      <c r="K3" s="11" t="s">
        <v>407</v>
      </c>
      <c r="L3" s="11" t="s">
        <v>563</v>
      </c>
      <c r="M3" s="11" t="s">
        <v>402</v>
      </c>
      <c r="N3" s="11" t="s">
        <v>403</v>
      </c>
      <c r="O3" s="3"/>
      <c r="P3" s="3"/>
      <c r="Q3" s="3"/>
      <c r="R3" s="3"/>
    </row>
    <row r="4" spans="1:18" ht="105" x14ac:dyDescent="0.25">
      <c r="A4" s="44" t="s">
        <v>632</v>
      </c>
      <c r="B4" s="11" t="s">
        <v>467</v>
      </c>
      <c r="C4" s="11" t="s">
        <v>15</v>
      </c>
      <c r="D4" s="36" t="s">
        <v>309</v>
      </c>
      <c r="E4" s="38" t="s">
        <v>628</v>
      </c>
      <c r="F4" s="11"/>
      <c r="G4" s="38" t="s">
        <v>70</v>
      </c>
      <c r="H4" s="11"/>
      <c r="I4" s="11"/>
      <c r="J4" s="11" t="s">
        <v>405</v>
      </c>
      <c r="K4" s="11" t="s">
        <v>407</v>
      </c>
      <c r="L4" s="11" t="s">
        <v>408</v>
      </c>
      <c r="M4" s="11" t="s">
        <v>402</v>
      </c>
      <c r="N4" s="11" t="s">
        <v>403</v>
      </c>
      <c r="O4" s="3"/>
      <c r="P4" s="3"/>
      <c r="Q4" s="3"/>
      <c r="R4" s="3"/>
    </row>
    <row r="5" spans="1:18" ht="120" x14ac:dyDescent="0.25">
      <c r="A5" s="11" t="s">
        <v>498</v>
      </c>
      <c r="B5" s="11" t="s">
        <v>278</v>
      </c>
      <c r="C5" s="11" t="s">
        <v>15</v>
      </c>
      <c r="D5" s="36" t="s">
        <v>70</v>
      </c>
      <c r="E5" s="11"/>
      <c r="F5" s="11"/>
      <c r="G5" s="11"/>
      <c r="H5" s="11"/>
      <c r="I5" s="11"/>
      <c r="J5" s="11" t="s">
        <v>412</v>
      </c>
      <c r="K5" s="11" t="s">
        <v>410</v>
      </c>
      <c r="L5" s="11" t="s">
        <v>414</v>
      </c>
      <c r="M5" s="11" t="s">
        <v>411</v>
      </c>
      <c r="N5" s="11" t="s">
        <v>409</v>
      </c>
      <c r="O5" s="3"/>
      <c r="P5" s="3"/>
      <c r="Q5" s="3"/>
      <c r="R5" s="3"/>
    </row>
    <row r="6" spans="1:18" ht="105" x14ac:dyDescent="0.25">
      <c r="A6" s="11" t="s">
        <v>489</v>
      </c>
      <c r="B6" s="11" t="s">
        <v>6</v>
      </c>
      <c r="C6" s="11" t="s">
        <v>60</v>
      </c>
      <c r="D6" s="38" t="s">
        <v>214</v>
      </c>
      <c r="E6" s="36" t="s">
        <v>629</v>
      </c>
      <c r="F6" s="26"/>
      <c r="G6" s="36" t="s">
        <v>215</v>
      </c>
      <c r="H6" s="11"/>
      <c r="I6" s="11"/>
      <c r="J6" s="11" t="s">
        <v>552</v>
      </c>
      <c r="K6" s="11" t="s">
        <v>216</v>
      </c>
      <c r="L6" s="11" t="s">
        <v>603</v>
      </c>
      <c r="M6" s="11" t="s">
        <v>124</v>
      </c>
      <c r="N6" s="11" t="s">
        <v>213</v>
      </c>
      <c r="O6" s="3"/>
      <c r="P6" s="3"/>
      <c r="Q6" s="3"/>
      <c r="R6" s="3"/>
    </row>
    <row r="7" spans="1:18" ht="150" x14ac:dyDescent="0.25">
      <c r="A7" s="11" t="s">
        <v>493</v>
      </c>
      <c r="B7" s="11" t="s">
        <v>61</v>
      </c>
      <c r="C7" s="11" t="s">
        <v>16</v>
      </c>
      <c r="D7" s="35" t="s">
        <v>226</v>
      </c>
      <c r="E7" s="35" t="s">
        <v>554</v>
      </c>
      <c r="F7" s="11"/>
      <c r="G7" s="36" t="s">
        <v>524</v>
      </c>
      <c r="H7" s="11"/>
      <c r="I7" s="11"/>
      <c r="J7" s="11" t="s">
        <v>227</v>
      </c>
      <c r="K7" s="11" t="s">
        <v>62</v>
      </c>
      <c r="L7" s="11" t="s">
        <v>562</v>
      </c>
      <c r="M7" s="11" t="s">
        <v>515</v>
      </c>
      <c r="N7" s="11" t="s">
        <v>12</v>
      </c>
      <c r="O7" s="3"/>
      <c r="P7" s="3"/>
      <c r="Q7" s="3"/>
      <c r="R7" s="3"/>
    </row>
    <row r="8" spans="1:18" ht="135" x14ac:dyDescent="0.25">
      <c r="A8" s="11" t="s">
        <v>607</v>
      </c>
      <c r="B8" s="11" t="s">
        <v>230</v>
      </c>
      <c r="C8" s="11" t="s">
        <v>39</v>
      </c>
      <c r="D8" s="38" t="s">
        <v>225</v>
      </c>
      <c r="E8" s="11" t="s">
        <v>71</v>
      </c>
      <c r="F8" s="11"/>
      <c r="G8" s="11"/>
      <c r="H8" s="11"/>
      <c r="I8" s="11"/>
      <c r="J8" s="11" t="s">
        <v>231</v>
      </c>
      <c r="K8" s="11" t="s">
        <v>556</v>
      </c>
      <c r="L8" s="11" t="s">
        <v>413</v>
      </c>
      <c r="M8" s="11" t="s">
        <v>229</v>
      </c>
      <c r="N8" s="11" t="s">
        <v>12</v>
      </c>
      <c r="O8" s="3"/>
      <c r="P8" s="3"/>
      <c r="Q8" s="3"/>
      <c r="R8" s="3"/>
    </row>
    <row r="9" spans="1:18" ht="180" x14ac:dyDescent="0.25">
      <c r="A9" s="44" t="s">
        <v>494</v>
      </c>
      <c r="B9" s="11" t="s">
        <v>278</v>
      </c>
      <c r="C9" s="11" t="s">
        <v>45</v>
      </c>
      <c r="D9" s="36" t="s">
        <v>71</v>
      </c>
      <c r="E9" s="11" t="s">
        <v>541</v>
      </c>
      <c r="F9" s="36" t="s">
        <v>70</v>
      </c>
      <c r="G9" s="11" t="s">
        <v>291</v>
      </c>
      <c r="H9" s="11" t="s">
        <v>289</v>
      </c>
      <c r="I9" s="11" t="s">
        <v>298</v>
      </c>
      <c r="J9" s="11" t="s">
        <v>297</v>
      </c>
      <c r="K9" s="11" t="s">
        <v>293</v>
      </c>
      <c r="L9" s="11" t="s">
        <v>337</v>
      </c>
      <c r="M9" s="11" t="s">
        <v>292</v>
      </c>
      <c r="N9" s="11" t="s">
        <v>288</v>
      </c>
      <c r="O9" s="3"/>
      <c r="P9" s="3"/>
      <c r="Q9" s="3"/>
      <c r="R9" s="3"/>
    </row>
    <row r="10" spans="1:18" ht="75" x14ac:dyDescent="0.25">
      <c r="A10" s="11" t="s">
        <v>490</v>
      </c>
      <c r="B10" s="11" t="s">
        <v>6</v>
      </c>
      <c r="C10" s="11" t="s">
        <v>218</v>
      </c>
      <c r="D10" s="38" t="s">
        <v>70</v>
      </c>
      <c r="E10" s="23" t="s">
        <v>220</v>
      </c>
      <c r="F10" s="26"/>
      <c r="G10" s="26"/>
      <c r="H10" s="11"/>
      <c r="I10" s="11"/>
      <c r="J10" s="11"/>
      <c r="K10" s="11" t="s">
        <v>217</v>
      </c>
      <c r="L10" s="11" t="s">
        <v>221</v>
      </c>
      <c r="M10" s="11" t="s">
        <v>219</v>
      </c>
      <c r="N10" s="11" t="s">
        <v>12</v>
      </c>
      <c r="O10" s="3"/>
      <c r="P10" s="3"/>
      <c r="Q10" s="3"/>
      <c r="R10" s="3"/>
    </row>
    <row r="11" spans="1:18" ht="90" x14ac:dyDescent="0.25">
      <c r="A11" s="44" t="s">
        <v>631</v>
      </c>
      <c r="B11" s="11" t="s">
        <v>31</v>
      </c>
      <c r="C11" s="11" t="s">
        <v>440</v>
      </c>
      <c r="D11" s="38" t="s">
        <v>505</v>
      </c>
      <c r="E11" s="11" t="s">
        <v>442</v>
      </c>
      <c r="F11" s="11"/>
      <c r="G11" s="11" t="s">
        <v>71</v>
      </c>
      <c r="H11" s="11" t="s">
        <v>449</v>
      </c>
      <c r="I11" s="11" t="s">
        <v>448</v>
      </c>
      <c r="J11" s="11" t="s">
        <v>452</v>
      </c>
      <c r="K11" s="11" t="s">
        <v>457</v>
      </c>
      <c r="L11" s="48" t="s">
        <v>506</v>
      </c>
      <c r="M11" s="23" t="s">
        <v>130</v>
      </c>
      <c r="N11" s="11" t="s">
        <v>430</v>
      </c>
      <c r="O11" s="3"/>
      <c r="P11" s="3"/>
      <c r="Q11" s="3"/>
      <c r="R11" s="3"/>
    </row>
    <row r="12" spans="1:18" ht="90" x14ac:dyDescent="0.25">
      <c r="A12" s="44" t="s">
        <v>631</v>
      </c>
      <c r="B12" s="11" t="s">
        <v>6</v>
      </c>
      <c r="C12" s="11" t="s">
        <v>440</v>
      </c>
      <c r="D12" s="38" t="s">
        <v>441</v>
      </c>
      <c r="E12" s="11" t="s">
        <v>442</v>
      </c>
      <c r="F12" s="11"/>
      <c r="G12" s="11" t="s">
        <v>71</v>
      </c>
      <c r="H12" s="11" t="s">
        <v>445</v>
      </c>
      <c r="I12" s="11" t="s">
        <v>614</v>
      </c>
      <c r="J12" s="11" t="s">
        <v>453</v>
      </c>
      <c r="K12" s="11" t="s">
        <v>454</v>
      </c>
      <c r="L12" s="48" t="s">
        <v>458</v>
      </c>
      <c r="M12" s="23" t="s">
        <v>130</v>
      </c>
      <c r="N12" s="11" t="s">
        <v>430</v>
      </c>
      <c r="O12" s="3"/>
      <c r="P12" s="3"/>
      <c r="Q12" s="3"/>
      <c r="R12" s="3"/>
    </row>
    <row r="13" spans="1:18" ht="105" x14ac:dyDescent="0.25">
      <c r="A13" s="44" t="s">
        <v>631</v>
      </c>
      <c r="B13" s="11" t="s">
        <v>109</v>
      </c>
      <c r="C13" s="11" t="s">
        <v>440</v>
      </c>
      <c r="D13" s="38" t="s">
        <v>520</v>
      </c>
      <c r="E13" s="38" t="s">
        <v>443</v>
      </c>
      <c r="F13" s="11"/>
      <c r="G13" s="38" t="s">
        <v>309</v>
      </c>
      <c r="H13" s="11" t="s">
        <v>446</v>
      </c>
      <c r="I13" s="11" t="s">
        <v>613</v>
      </c>
      <c r="J13" s="11" t="s">
        <v>450</v>
      </c>
      <c r="K13" s="11" t="s">
        <v>459</v>
      </c>
      <c r="L13" s="48" t="s">
        <v>460</v>
      </c>
      <c r="M13" s="23" t="s">
        <v>130</v>
      </c>
      <c r="N13" s="11" t="s">
        <v>430</v>
      </c>
      <c r="O13" s="3"/>
      <c r="P13" s="3"/>
      <c r="Q13" s="3"/>
      <c r="R13" s="3"/>
    </row>
    <row r="14" spans="1:18" ht="75" x14ac:dyDescent="0.25">
      <c r="A14" s="44" t="s">
        <v>631</v>
      </c>
      <c r="B14" s="11" t="s">
        <v>59</v>
      </c>
      <c r="C14" s="11" t="s">
        <v>440</v>
      </c>
      <c r="D14" s="38" t="s">
        <v>557</v>
      </c>
      <c r="E14" s="38" t="s">
        <v>444</v>
      </c>
      <c r="F14" s="11"/>
      <c r="G14" s="38" t="s">
        <v>70</v>
      </c>
      <c r="H14" s="11" t="s">
        <v>447</v>
      </c>
      <c r="I14" s="11" t="s">
        <v>610</v>
      </c>
      <c r="J14" s="11" t="s">
        <v>451</v>
      </c>
      <c r="K14" s="11" t="s">
        <v>455</v>
      </c>
      <c r="L14" s="48" t="s">
        <v>460</v>
      </c>
      <c r="M14" s="23" t="s">
        <v>130</v>
      </c>
      <c r="N14" s="11" t="s">
        <v>430</v>
      </c>
      <c r="O14" s="3"/>
      <c r="P14" s="3"/>
      <c r="Q14" s="3"/>
      <c r="R14" s="3"/>
    </row>
    <row r="15" spans="1:18" ht="75" x14ac:dyDescent="0.25">
      <c r="A15" s="44" t="s">
        <v>631</v>
      </c>
      <c r="B15" s="11" t="s">
        <v>278</v>
      </c>
      <c r="C15" s="11" t="s">
        <v>440</v>
      </c>
      <c r="D15" s="38" t="s">
        <v>70</v>
      </c>
      <c r="E15" s="38" t="s">
        <v>444</v>
      </c>
      <c r="F15" s="11"/>
      <c r="G15" s="11" t="s">
        <v>71</v>
      </c>
      <c r="H15" s="11" t="s">
        <v>612</v>
      </c>
      <c r="I15" s="11" t="s">
        <v>611</v>
      </c>
      <c r="J15" s="11" t="s">
        <v>452</v>
      </c>
      <c r="K15" s="11" t="s">
        <v>456</v>
      </c>
      <c r="L15" s="48" t="s">
        <v>460</v>
      </c>
      <c r="M15" s="23" t="s">
        <v>130</v>
      </c>
      <c r="N15" s="11" t="s">
        <v>430</v>
      </c>
      <c r="O15" s="3"/>
      <c r="P15" s="3"/>
      <c r="Q15" s="3"/>
      <c r="R15" s="3"/>
    </row>
    <row r="16" spans="1:18" ht="75" x14ac:dyDescent="0.25">
      <c r="A16" s="44" t="s">
        <v>608</v>
      </c>
      <c r="B16" s="11" t="s">
        <v>245</v>
      </c>
      <c r="C16" s="11" t="s">
        <v>36</v>
      </c>
      <c r="D16" s="36" t="s">
        <v>246</v>
      </c>
      <c r="E16" s="36" t="s">
        <v>247</v>
      </c>
      <c r="F16" s="11"/>
      <c r="G16" s="38" t="s">
        <v>248</v>
      </c>
      <c r="H16" s="11"/>
      <c r="I16" s="11"/>
      <c r="J16" s="11"/>
      <c r="K16" s="11" t="s">
        <v>249</v>
      </c>
      <c r="L16" s="11" t="s">
        <v>250</v>
      </c>
      <c r="M16" s="11" t="s">
        <v>130</v>
      </c>
      <c r="N16" s="11" t="s">
        <v>9</v>
      </c>
      <c r="O16" s="3"/>
      <c r="P16" s="3"/>
      <c r="Q16" s="3"/>
      <c r="R16" s="3"/>
    </row>
    <row r="17" spans="1:18" ht="105" x14ac:dyDescent="0.25">
      <c r="A17" s="11" t="s">
        <v>499</v>
      </c>
      <c r="B17" s="11" t="s">
        <v>109</v>
      </c>
      <c r="C17" s="11" t="s">
        <v>39</v>
      </c>
      <c r="D17" s="11" t="s">
        <v>434</v>
      </c>
      <c r="E17" s="36" t="s">
        <v>540</v>
      </c>
      <c r="F17" s="11"/>
      <c r="G17" s="11" t="s">
        <v>526</v>
      </c>
      <c r="H17" s="11"/>
      <c r="I17" s="11" t="s">
        <v>438</v>
      </c>
      <c r="J17" s="11" t="s">
        <v>431</v>
      </c>
      <c r="K17" s="11" t="s">
        <v>437</v>
      </c>
      <c r="L17" s="11" t="s">
        <v>436</v>
      </c>
      <c r="M17" s="11" t="s">
        <v>429</v>
      </c>
      <c r="N17" s="11" t="s">
        <v>430</v>
      </c>
      <c r="O17" s="3"/>
      <c r="P17" s="3"/>
      <c r="Q17" s="3"/>
      <c r="R17" s="3"/>
    </row>
    <row r="18" spans="1:18" ht="75" x14ac:dyDescent="0.25">
      <c r="A18" s="11" t="s">
        <v>499</v>
      </c>
      <c r="B18" s="11" t="s">
        <v>415</v>
      </c>
      <c r="C18" s="11" t="s">
        <v>39</v>
      </c>
      <c r="D18" s="36" t="s">
        <v>70</v>
      </c>
      <c r="E18" s="36" t="s">
        <v>435</v>
      </c>
      <c r="F18" s="11"/>
      <c r="G18" s="36" t="s">
        <v>527</v>
      </c>
      <c r="H18" s="11"/>
      <c r="I18" s="36" t="s">
        <v>433</v>
      </c>
      <c r="J18" s="11" t="s">
        <v>432</v>
      </c>
      <c r="K18" s="11" t="s">
        <v>437</v>
      </c>
      <c r="L18" s="48" t="s">
        <v>439</v>
      </c>
      <c r="M18" s="11" t="s">
        <v>429</v>
      </c>
      <c r="N18" s="11" t="s">
        <v>430</v>
      </c>
      <c r="O18" s="3"/>
      <c r="P18" s="3"/>
      <c r="Q18" s="3"/>
      <c r="R18" s="3"/>
    </row>
    <row r="19" spans="1:18" ht="135" x14ac:dyDescent="0.25">
      <c r="A19" s="11" t="s">
        <v>605</v>
      </c>
      <c r="B19" s="11" t="s">
        <v>59</v>
      </c>
      <c r="C19" s="11" t="s">
        <v>25</v>
      </c>
      <c r="D19" s="11" t="s">
        <v>71</v>
      </c>
      <c r="E19" s="36" t="s">
        <v>347</v>
      </c>
      <c r="F19" s="11"/>
      <c r="G19" s="36" t="s">
        <v>346</v>
      </c>
      <c r="H19" s="11" t="s">
        <v>530</v>
      </c>
      <c r="I19" s="36" t="s">
        <v>558</v>
      </c>
      <c r="J19" s="11" t="s">
        <v>536</v>
      </c>
      <c r="K19" s="36" t="s">
        <v>559</v>
      </c>
      <c r="L19" s="11" t="s">
        <v>349</v>
      </c>
      <c r="M19" s="11" t="s">
        <v>348</v>
      </c>
      <c r="N19" s="11" t="s">
        <v>294</v>
      </c>
      <c r="O19" s="3"/>
      <c r="P19" s="3"/>
      <c r="Q19" s="3"/>
      <c r="R19" s="3"/>
    </row>
    <row r="20" spans="1:18" ht="150" x14ac:dyDescent="0.25">
      <c r="A20" s="11" t="s">
        <v>495</v>
      </c>
      <c r="B20" s="11" t="s">
        <v>238</v>
      </c>
      <c r="C20" s="11" t="s">
        <v>16</v>
      </c>
      <c r="D20" s="36" t="s">
        <v>553</v>
      </c>
      <c r="E20" s="36" t="s">
        <v>260</v>
      </c>
      <c r="F20" s="36" t="s">
        <v>70</v>
      </c>
      <c r="G20" s="36" t="s">
        <v>257</v>
      </c>
      <c r="H20" s="36" t="s">
        <v>261</v>
      </c>
      <c r="I20" s="11" t="s">
        <v>258</v>
      </c>
      <c r="J20" s="11" t="s">
        <v>259</v>
      </c>
      <c r="K20" s="11" t="s">
        <v>528</v>
      </c>
      <c r="L20" s="11" t="s">
        <v>604</v>
      </c>
      <c r="M20" s="11" t="s">
        <v>255</v>
      </c>
      <c r="N20" s="11" t="s">
        <v>256</v>
      </c>
      <c r="O20" s="27"/>
      <c r="P20" s="27"/>
      <c r="Q20" s="27"/>
      <c r="R20" s="27"/>
    </row>
    <row r="21" spans="1:18" ht="150" x14ac:dyDescent="0.25">
      <c r="A21" s="44" t="s">
        <v>491</v>
      </c>
      <c r="B21" s="11" t="s">
        <v>278</v>
      </c>
      <c r="C21" s="11" t="s">
        <v>45</v>
      </c>
      <c r="D21" s="36"/>
      <c r="E21" s="11" t="s">
        <v>222</v>
      </c>
      <c r="F21" s="11"/>
      <c r="G21" s="11" t="s">
        <v>71</v>
      </c>
      <c r="H21" s="11" t="s">
        <v>223</v>
      </c>
      <c r="I21" s="11" t="s">
        <v>224</v>
      </c>
      <c r="J21" s="11" t="s">
        <v>537</v>
      </c>
      <c r="K21" s="11" t="s">
        <v>560</v>
      </c>
      <c r="L21" s="11" t="s">
        <v>561</v>
      </c>
      <c r="M21" s="23" t="s">
        <v>168</v>
      </c>
      <c r="N21" s="11" t="s">
        <v>35</v>
      </c>
      <c r="O21" s="27"/>
      <c r="P21" s="27"/>
      <c r="Q21" s="27"/>
      <c r="R21" s="27"/>
    </row>
    <row r="22" spans="1:18" ht="150" x14ac:dyDescent="0.25">
      <c r="A22" s="11" t="s">
        <v>496</v>
      </c>
      <c r="B22" s="11" t="s">
        <v>232</v>
      </c>
      <c r="C22" s="11" t="s">
        <v>233</v>
      </c>
      <c r="D22" s="38" t="s">
        <v>234</v>
      </c>
      <c r="E22" s="36" t="s">
        <v>237</v>
      </c>
      <c r="F22" s="11"/>
      <c r="G22" s="11"/>
      <c r="H22" s="11"/>
      <c r="I22" s="11"/>
      <c r="J22" s="11"/>
      <c r="K22" s="11" t="s">
        <v>555</v>
      </c>
      <c r="L22" s="11" t="s">
        <v>236</v>
      </c>
      <c r="M22" s="11" t="s">
        <v>235</v>
      </c>
      <c r="N22" s="11" t="s">
        <v>12</v>
      </c>
      <c r="O22" s="27"/>
      <c r="P22" s="27"/>
      <c r="Q22" s="27"/>
      <c r="R22" s="27"/>
    </row>
    <row r="23" spans="1:18" ht="105" x14ac:dyDescent="0.25">
      <c r="A23" s="11" t="s">
        <v>500</v>
      </c>
      <c r="B23" s="11" t="s">
        <v>6</v>
      </c>
      <c r="C23" s="11" t="s">
        <v>14</v>
      </c>
      <c r="D23" s="38" t="s">
        <v>70</v>
      </c>
      <c r="E23" s="36" t="s">
        <v>470</v>
      </c>
      <c r="F23" s="11"/>
      <c r="G23" s="11" t="s">
        <v>291</v>
      </c>
      <c r="H23" s="11"/>
      <c r="I23" s="11"/>
      <c r="J23" s="11"/>
      <c r="K23" s="11" t="s">
        <v>474</v>
      </c>
      <c r="L23" s="48" t="s">
        <v>476</v>
      </c>
      <c r="M23" s="23" t="s">
        <v>469</v>
      </c>
      <c r="N23" s="11" t="s">
        <v>403</v>
      </c>
      <c r="O23" s="27"/>
      <c r="P23" s="27"/>
      <c r="Q23" s="27"/>
      <c r="R23" s="27"/>
    </row>
    <row r="24" spans="1:18" ht="150" x14ac:dyDescent="0.25">
      <c r="A24" s="11" t="s">
        <v>500</v>
      </c>
      <c r="B24" s="11" t="s">
        <v>59</v>
      </c>
      <c r="C24" s="11" t="s">
        <v>14</v>
      </c>
      <c r="D24" s="38" t="s">
        <v>472</v>
      </c>
      <c r="E24" s="38" t="s">
        <v>473</v>
      </c>
      <c r="F24" s="11"/>
      <c r="G24" s="38" t="s">
        <v>471</v>
      </c>
      <c r="H24" s="11"/>
      <c r="I24" s="11"/>
      <c r="J24" s="11" t="s">
        <v>468</v>
      </c>
      <c r="K24" s="11" t="s">
        <v>475</v>
      </c>
      <c r="L24" s="48" t="s">
        <v>478</v>
      </c>
      <c r="M24" s="23" t="s">
        <v>469</v>
      </c>
      <c r="N24" s="11" t="s">
        <v>403</v>
      </c>
      <c r="O24" s="27"/>
      <c r="P24" s="27"/>
      <c r="Q24" s="27"/>
      <c r="R24" s="27"/>
    </row>
    <row r="25" spans="1:18" ht="60" x14ac:dyDescent="0.25">
      <c r="A25" s="44" t="s">
        <v>497</v>
      </c>
      <c r="B25" s="11" t="s">
        <v>6</v>
      </c>
      <c r="C25" s="11" t="s">
        <v>21</v>
      </c>
      <c r="D25" s="36" t="s">
        <v>244</v>
      </c>
      <c r="E25" s="36" t="s">
        <v>239</v>
      </c>
      <c r="F25" s="11"/>
      <c r="G25" s="11"/>
      <c r="H25" s="11"/>
      <c r="I25" s="11"/>
      <c r="J25" s="11"/>
      <c r="K25" s="11" t="s">
        <v>242</v>
      </c>
      <c r="L25" s="11"/>
      <c r="M25" s="23" t="s">
        <v>130</v>
      </c>
      <c r="N25" s="11" t="s">
        <v>12</v>
      </c>
      <c r="O25" s="27"/>
      <c r="P25" s="27"/>
      <c r="Q25" s="27"/>
      <c r="R25" s="27"/>
    </row>
    <row r="26" spans="1:18" ht="60" x14ac:dyDescent="0.25">
      <c r="A26" s="44" t="s">
        <v>497</v>
      </c>
      <c r="B26" s="11" t="s">
        <v>238</v>
      </c>
      <c r="C26" s="11" t="s">
        <v>36</v>
      </c>
      <c r="D26" s="36" t="s">
        <v>244</v>
      </c>
      <c r="E26" s="36" t="s">
        <v>241</v>
      </c>
      <c r="F26" s="36"/>
      <c r="G26" s="36"/>
      <c r="H26" s="11"/>
      <c r="I26" s="11" t="s">
        <v>71</v>
      </c>
      <c r="J26" s="11"/>
      <c r="K26" s="11" t="s">
        <v>240</v>
      </c>
      <c r="L26" s="11"/>
      <c r="M26" s="23" t="s">
        <v>130</v>
      </c>
      <c r="N26" s="11" t="s">
        <v>12</v>
      </c>
      <c r="O26" s="27"/>
      <c r="P26" s="27"/>
      <c r="Q26" s="27"/>
      <c r="R26" s="27"/>
    </row>
    <row r="27" spans="1:18" ht="105" x14ac:dyDescent="0.25">
      <c r="A27" s="44" t="s">
        <v>492</v>
      </c>
      <c r="B27" s="11" t="s">
        <v>6</v>
      </c>
      <c r="C27" s="11" t="s">
        <v>21</v>
      </c>
      <c r="D27" s="11"/>
      <c r="E27" s="36" t="s">
        <v>253</v>
      </c>
      <c r="F27" s="40"/>
      <c r="G27" s="11"/>
      <c r="H27" s="40"/>
      <c r="I27" s="38"/>
      <c r="J27" s="35" t="s">
        <v>252</v>
      </c>
      <c r="K27" s="35" t="s">
        <v>254</v>
      </c>
      <c r="L27" s="11" t="s">
        <v>251</v>
      </c>
      <c r="M27" s="11" t="s">
        <v>130</v>
      </c>
      <c r="N27" s="11" t="s">
        <v>9</v>
      </c>
      <c r="O27" s="27"/>
      <c r="P27" s="27"/>
      <c r="Q27" s="27"/>
      <c r="R27" s="27"/>
    </row>
    <row r="28" spans="1:18" x14ac:dyDescent="0.25">
      <c r="A28" s="20" t="s">
        <v>630</v>
      </c>
      <c r="B28" s="20"/>
      <c r="C28" s="20"/>
      <c r="D28" s="9"/>
      <c r="E28" s="9"/>
      <c r="F28" s="20"/>
      <c r="G28" s="9"/>
      <c r="H28" s="20"/>
      <c r="I28" s="20"/>
      <c r="J28" s="20"/>
      <c r="K28" s="20"/>
      <c r="L28" s="27"/>
      <c r="M28" s="18"/>
      <c r="N28" s="20"/>
      <c r="O28" s="27"/>
      <c r="P28" s="27"/>
      <c r="Q28" s="27"/>
      <c r="R28" s="27"/>
    </row>
    <row r="29" spans="1:18" x14ac:dyDescent="0.25">
      <c r="A29" s="20"/>
      <c r="B29" s="20"/>
      <c r="C29" s="20"/>
      <c r="D29" s="9"/>
      <c r="E29" s="9"/>
      <c r="F29" s="20"/>
      <c r="G29" s="9"/>
      <c r="H29" s="20"/>
      <c r="I29" s="20"/>
      <c r="J29" s="20"/>
      <c r="K29" s="20"/>
      <c r="L29" s="21"/>
      <c r="M29" s="21"/>
      <c r="N29" s="21"/>
      <c r="O29" s="21"/>
      <c r="P29" s="21"/>
      <c r="Q29" s="21"/>
      <c r="R29" s="21"/>
    </row>
    <row r="30" spans="1:18" x14ac:dyDescent="0.25">
      <c r="A30" s="2"/>
      <c r="B30" s="2"/>
      <c r="C30" s="2"/>
      <c r="D30" s="2"/>
      <c r="E30" s="2"/>
      <c r="F30" s="2"/>
      <c r="G30" s="2"/>
      <c r="H30" s="2"/>
      <c r="I30" s="2"/>
      <c r="J30" s="13"/>
      <c r="K30" s="13"/>
      <c r="L30" s="3"/>
    </row>
    <row r="31" spans="1:18" x14ac:dyDescent="0.25">
      <c r="A31" s="3" t="s">
        <v>63</v>
      </c>
      <c r="B31" s="2"/>
      <c r="C31" s="2"/>
      <c r="D31" s="2"/>
      <c r="E31" s="2"/>
      <c r="F31" s="2"/>
      <c r="G31" s="2"/>
      <c r="H31" s="2"/>
      <c r="I31" s="2"/>
      <c r="J31" s="13"/>
      <c r="K31" s="13"/>
      <c r="L31" s="3"/>
    </row>
    <row r="32" spans="1:18" x14ac:dyDescent="0.25">
      <c r="A32" s="3"/>
      <c r="B32" s="20"/>
      <c r="C32" s="20"/>
      <c r="D32" s="20"/>
      <c r="E32" s="20"/>
      <c r="F32" s="20"/>
      <c r="G32" s="20"/>
      <c r="H32" s="20"/>
      <c r="I32" s="20"/>
      <c r="J32" s="20"/>
      <c r="K32" s="20"/>
      <c r="L32" s="3"/>
    </row>
    <row r="33" spans="1:12" x14ac:dyDescent="0.25">
      <c r="A33" s="12" t="s">
        <v>501</v>
      </c>
      <c r="B33" s="2"/>
      <c r="C33" s="2"/>
      <c r="D33" s="2"/>
      <c r="E33" s="2"/>
      <c r="F33" s="2"/>
      <c r="G33" s="2"/>
      <c r="H33" s="2"/>
      <c r="I33" s="2"/>
      <c r="J33" s="13"/>
      <c r="K33" s="13"/>
      <c r="L33" s="3"/>
    </row>
    <row r="34" spans="1:12" x14ac:dyDescent="0.25">
      <c r="A34" s="12" t="s">
        <v>502</v>
      </c>
      <c r="B34" s="2"/>
      <c r="C34" s="2"/>
      <c r="D34" s="2"/>
      <c r="E34" s="2"/>
      <c r="F34" s="2"/>
      <c r="G34" s="2"/>
      <c r="H34" s="2"/>
      <c r="I34" s="2"/>
      <c r="J34" s="13"/>
      <c r="K34" s="13"/>
      <c r="L34" s="3"/>
    </row>
    <row r="35" spans="1:12" x14ac:dyDescent="0.25">
      <c r="A35" s="24" t="s">
        <v>503</v>
      </c>
      <c r="B35" s="2"/>
      <c r="C35" s="2"/>
      <c r="D35" s="2"/>
      <c r="E35" s="2"/>
      <c r="F35" s="2"/>
      <c r="G35" s="2"/>
      <c r="H35" s="2"/>
      <c r="I35" s="2"/>
      <c r="J35" s="13"/>
      <c r="K35" s="13"/>
      <c r="L35" s="3"/>
    </row>
    <row r="36" spans="1:12" x14ac:dyDescent="0.25">
      <c r="A36" s="2"/>
      <c r="B36" s="2"/>
      <c r="C36" s="2"/>
      <c r="D36" s="2"/>
      <c r="E36" s="2"/>
      <c r="F36" s="2"/>
      <c r="G36" s="2"/>
      <c r="H36" s="2"/>
      <c r="I36" s="2"/>
      <c r="J36" s="13"/>
      <c r="K36" s="13"/>
      <c r="L36" s="3"/>
    </row>
    <row r="37" spans="1:12" x14ac:dyDescent="0.25">
      <c r="A37" s="2"/>
      <c r="B37" s="2"/>
      <c r="C37" s="2"/>
      <c r="D37" s="2"/>
      <c r="E37" s="2"/>
      <c r="F37" s="2"/>
      <c r="G37" s="2"/>
      <c r="H37" s="2"/>
      <c r="I37" s="2"/>
      <c r="J37" s="13"/>
      <c r="K37" s="13"/>
      <c r="L37" s="3"/>
    </row>
    <row r="38" spans="1:12" x14ac:dyDescent="0.25">
      <c r="A38" s="2"/>
      <c r="B38" s="2"/>
      <c r="C38" s="2"/>
      <c r="D38" s="2"/>
      <c r="E38" s="2"/>
      <c r="F38" s="2"/>
      <c r="G38" s="2"/>
      <c r="H38" s="2"/>
      <c r="I38" s="2"/>
      <c r="J38" s="13"/>
      <c r="K38" s="13"/>
      <c r="L38" s="3"/>
    </row>
    <row r="39" spans="1:12" x14ac:dyDescent="0.25">
      <c r="A39" s="2"/>
      <c r="B39" s="2"/>
      <c r="C39" s="2"/>
      <c r="D39" s="2"/>
      <c r="E39" s="2"/>
      <c r="F39" s="2"/>
      <c r="G39" s="2"/>
      <c r="H39" s="2"/>
      <c r="I39" s="2"/>
      <c r="J39" s="13"/>
      <c r="K39" s="13"/>
      <c r="L39" s="3"/>
    </row>
    <row r="40" spans="1:12" x14ac:dyDescent="0.25">
      <c r="A40" s="2"/>
      <c r="B40" s="2"/>
      <c r="C40" s="2"/>
      <c r="D40" s="2"/>
      <c r="E40" s="2"/>
      <c r="F40" s="2"/>
      <c r="G40" s="2"/>
      <c r="H40" s="2"/>
      <c r="I40" s="2"/>
      <c r="J40" s="13"/>
      <c r="K40" s="13"/>
      <c r="L40" s="3"/>
    </row>
    <row r="41" spans="1:12" x14ac:dyDescent="0.25">
      <c r="A41" s="2"/>
      <c r="B41" s="2"/>
      <c r="C41" s="2"/>
      <c r="D41" s="2"/>
      <c r="E41" s="2"/>
      <c r="F41" s="2"/>
      <c r="G41" s="2"/>
      <c r="H41" s="2"/>
      <c r="I41" s="2"/>
      <c r="J41" s="13"/>
      <c r="K41" s="13"/>
      <c r="L41" s="3"/>
    </row>
    <row r="42" spans="1:12" x14ac:dyDescent="0.25">
      <c r="A42" s="2"/>
      <c r="B42" s="2"/>
      <c r="C42" s="2"/>
      <c r="D42" s="2"/>
      <c r="E42" s="2"/>
      <c r="F42" s="2"/>
      <c r="G42" s="2"/>
      <c r="H42" s="2"/>
      <c r="I42" s="2"/>
      <c r="J42" s="13"/>
      <c r="K42" s="13"/>
      <c r="L42" s="3"/>
    </row>
    <row r="43" spans="1:12" x14ac:dyDescent="0.25">
      <c r="A43" s="2"/>
      <c r="B43" s="2"/>
      <c r="C43" s="2"/>
      <c r="D43" s="2"/>
      <c r="E43" s="2"/>
      <c r="F43" s="2"/>
      <c r="G43" s="2"/>
      <c r="H43" s="2"/>
      <c r="I43" s="2"/>
      <c r="J43" s="13"/>
      <c r="K43" s="13"/>
      <c r="L43" s="3"/>
    </row>
    <row r="44" spans="1:12" x14ac:dyDescent="0.25">
      <c r="A44" s="2"/>
      <c r="B44" s="2"/>
      <c r="C44" s="2"/>
      <c r="D44" s="2"/>
      <c r="E44" s="2"/>
      <c r="F44" s="2"/>
      <c r="G44" s="2"/>
      <c r="H44" s="2"/>
      <c r="I44" s="2"/>
      <c r="J44" s="13"/>
      <c r="K44" s="13"/>
      <c r="L44" s="3"/>
    </row>
    <row r="45" spans="1:12" x14ac:dyDescent="0.25">
      <c r="A45" s="2"/>
      <c r="B45" s="2"/>
      <c r="C45" s="2"/>
      <c r="D45" s="2"/>
      <c r="E45" s="2"/>
      <c r="F45" s="2"/>
      <c r="G45" s="2"/>
      <c r="H45" s="2"/>
      <c r="I45" s="2"/>
      <c r="J45" s="13"/>
      <c r="K45" s="13"/>
      <c r="L45" s="3"/>
    </row>
    <row r="46" spans="1:12" x14ac:dyDescent="0.25">
      <c r="A46" s="2"/>
      <c r="B46" s="2"/>
      <c r="C46" s="2"/>
      <c r="D46" s="2"/>
      <c r="E46" s="2"/>
      <c r="F46" s="2"/>
      <c r="G46" s="2"/>
      <c r="H46" s="2"/>
      <c r="I46" s="2"/>
      <c r="J46" s="13"/>
      <c r="K46" s="13"/>
      <c r="L46" s="3"/>
    </row>
    <row r="47" spans="1:12" x14ac:dyDescent="0.25">
      <c r="A47" s="2"/>
      <c r="B47" s="2"/>
      <c r="C47" s="2"/>
      <c r="D47" s="2"/>
      <c r="E47" s="2"/>
      <c r="F47" s="2"/>
      <c r="G47" s="2"/>
      <c r="H47" s="2"/>
      <c r="I47" s="2"/>
      <c r="J47" s="13"/>
      <c r="K47" s="13"/>
      <c r="L47" s="3"/>
    </row>
    <row r="48" spans="1:12" x14ac:dyDescent="0.25">
      <c r="A48" s="2"/>
      <c r="B48" s="2"/>
      <c r="C48" s="2"/>
      <c r="D48" s="2"/>
      <c r="E48" s="2"/>
      <c r="F48" s="2"/>
      <c r="G48" s="2"/>
      <c r="H48" s="2"/>
      <c r="I48" s="2"/>
      <c r="J48" s="13"/>
      <c r="K48" s="13"/>
      <c r="L48" s="3"/>
    </row>
    <row r="49" spans="1:12" x14ac:dyDescent="0.25">
      <c r="A49" s="2"/>
      <c r="B49" s="2"/>
      <c r="C49" s="2"/>
      <c r="D49" s="2"/>
      <c r="E49" s="2"/>
      <c r="F49" s="2"/>
      <c r="G49" s="2"/>
      <c r="H49" s="2"/>
      <c r="I49" s="2"/>
      <c r="J49" s="13"/>
      <c r="K49" s="13"/>
      <c r="L49" s="3"/>
    </row>
    <row r="50" spans="1:12" x14ac:dyDescent="0.25">
      <c r="A50" s="2"/>
      <c r="B50" s="2"/>
      <c r="C50" s="2"/>
      <c r="D50" s="2"/>
      <c r="E50" s="2"/>
      <c r="F50" s="2"/>
      <c r="G50" s="2"/>
      <c r="H50" s="2"/>
      <c r="I50" s="2"/>
      <c r="J50" s="13"/>
      <c r="K50" s="13"/>
      <c r="L50" s="2"/>
    </row>
    <row r="51" spans="1:12" x14ac:dyDescent="0.25">
      <c r="A51" s="2"/>
      <c r="B51" s="2"/>
      <c r="C51" s="2"/>
      <c r="D51" s="2"/>
      <c r="E51" s="2"/>
      <c r="F51" s="2"/>
      <c r="G51" s="2"/>
      <c r="H51" s="2"/>
      <c r="I51" s="2"/>
      <c r="J51" s="13"/>
      <c r="K51" s="13"/>
      <c r="L51" s="2"/>
    </row>
    <row r="52" spans="1:12" x14ac:dyDescent="0.25">
      <c r="A52" s="2"/>
      <c r="B52" s="2"/>
      <c r="C52" s="2"/>
      <c r="D52" s="2"/>
      <c r="E52" s="2"/>
      <c r="F52" s="2"/>
      <c r="G52" s="2"/>
      <c r="H52" s="2"/>
      <c r="I52" s="2"/>
      <c r="J52" s="13"/>
      <c r="K52" s="13"/>
      <c r="L52" s="2"/>
    </row>
    <row r="53" spans="1:12" x14ac:dyDescent="0.25">
      <c r="A53" s="2"/>
      <c r="B53" s="2"/>
      <c r="C53" s="2"/>
      <c r="D53" s="2"/>
      <c r="E53" s="2"/>
      <c r="F53" s="2"/>
      <c r="G53" s="2"/>
      <c r="H53" s="2"/>
      <c r="I53" s="2"/>
      <c r="J53" s="13"/>
      <c r="K53" s="13"/>
      <c r="L53" s="2"/>
    </row>
    <row r="54" spans="1:12" x14ac:dyDescent="0.25">
      <c r="A54" s="2"/>
      <c r="B54" s="2"/>
      <c r="C54" s="2"/>
      <c r="D54" s="2"/>
      <c r="E54" s="2"/>
      <c r="F54" s="2"/>
      <c r="G54" s="2"/>
      <c r="H54" s="2"/>
      <c r="I54" s="2"/>
      <c r="J54" s="13"/>
      <c r="K54" s="13"/>
      <c r="L54" s="2"/>
    </row>
    <row r="55" spans="1:12" x14ac:dyDescent="0.25">
      <c r="A55" s="2"/>
      <c r="B55" s="2"/>
      <c r="C55" s="2"/>
      <c r="D55" s="2"/>
      <c r="E55" s="2"/>
      <c r="F55" s="2"/>
      <c r="G55" s="2"/>
      <c r="H55" s="2"/>
      <c r="I55" s="2"/>
      <c r="J55" s="13"/>
      <c r="K55" s="13"/>
      <c r="L55" s="2"/>
    </row>
    <row r="56" spans="1:12" x14ac:dyDescent="0.25">
      <c r="A56" s="2"/>
      <c r="B56" s="2"/>
      <c r="C56" s="2"/>
      <c r="D56" s="2"/>
      <c r="E56" s="2"/>
      <c r="F56" s="2"/>
      <c r="G56" s="2"/>
      <c r="H56" s="2"/>
      <c r="I56" s="2"/>
      <c r="J56" s="13"/>
      <c r="K56" s="13"/>
      <c r="L56" s="2"/>
    </row>
    <row r="57" spans="1:12" x14ac:dyDescent="0.25">
      <c r="A57" s="2"/>
      <c r="B57" s="2"/>
      <c r="C57" s="2"/>
      <c r="D57" s="2"/>
      <c r="E57" s="2"/>
      <c r="F57" s="2"/>
      <c r="G57" s="2"/>
      <c r="H57" s="2"/>
      <c r="I57" s="2"/>
      <c r="J57" s="13"/>
      <c r="K57" s="13"/>
      <c r="L57" s="2"/>
    </row>
    <row r="58" spans="1:12" x14ac:dyDescent="0.25">
      <c r="A58" s="2"/>
      <c r="B58" s="2"/>
      <c r="C58" s="2"/>
      <c r="D58" s="2"/>
      <c r="E58" s="2"/>
      <c r="F58" s="2"/>
      <c r="G58" s="2"/>
      <c r="H58" s="2"/>
      <c r="I58" s="2"/>
      <c r="J58" s="13"/>
      <c r="K58" s="13"/>
      <c r="L58" s="2"/>
    </row>
    <row r="59" spans="1:12" x14ac:dyDescent="0.25">
      <c r="A59" s="2"/>
      <c r="B59" s="2"/>
      <c r="C59" s="2"/>
      <c r="D59" s="2"/>
      <c r="E59" s="2"/>
      <c r="F59" s="2"/>
      <c r="G59" s="2"/>
      <c r="H59" s="2"/>
      <c r="I59" s="2"/>
      <c r="J59" s="13"/>
      <c r="K59" s="13"/>
      <c r="L59" s="2"/>
    </row>
    <row r="60" spans="1:12" x14ac:dyDescent="0.25">
      <c r="A60" s="2"/>
      <c r="B60" s="2"/>
      <c r="C60" s="2"/>
      <c r="D60" s="2"/>
      <c r="E60" s="2"/>
      <c r="F60" s="2"/>
      <c r="G60" s="2"/>
      <c r="H60" s="2"/>
      <c r="I60" s="2"/>
      <c r="J60" s="13"/>
      <c r="K60" s="13"/>
      <c r="L60" s="2"/>
    </row>
    <row r="61" spans="1:12" x14ac:dyDescent="0.25">
      <c r="A61" s="2"/>
      <c r="B61" s="2"/>
      <c r="C61" s="2"/>
      <c r="D61" s="2"/>
      <c r="E61" s="2"/>
      <c r="F61" s="2"/>
      <c r="G61" s="2"/>
      <c r="H61" s="2"/>
      <c r="I61" s="2"/>
      <c r="J61" s="13"/>
      <c r="K61" s="13"/>
      <c r="L61" s="2"/>
    </row>
    <row r="62" spans="1:12" x14ac:dyDescent="0.25">
      <c r="A62" s="2"/>
      <c r="B62" s="2"/>
      <c r="C62" s="2"/>
      <c r="D62" s="2"/>
      <c r="E62" s="2"/>
      <c r="F62" s="2"/>
      <c r="G62" s="2"/>
      <c r="H62" s="2"/>
      <c r="I62" s="2"/>
      <c r="J62" s="13"/>
      <c r="K62" s="13"/>
      <c r="L62" s="2"/>
    </row>
    <row r="63" spans="1:12" x14ac:dyDescent="0.25">
      <c r="A63" s="2"/>
      <c r="B63" s="2"/>
      <c r="C63" s="2"/>
      <c r="D63" s="2"/>
      <c r="E63" s="2"/>
      <c r="F63" s="2"/>
      <c r="G63" s="2"/>
      <c r="H63" s="2"/>
      <c r="I63" s="2"/>
      <c r="J63" s="13"/>
      <c r="K63" s="13"/>
      <c r="L63" s="2"/>
    </row>
    <row r="64" spans="1:12" x14ac:dyDescent="0.25">
      <c r="A64" s="2"/>
      <c r="B64" s="2"/>
      <c r="C64" s="2"/>
      <c r="D64" s="2"/>
      <c r="E64" s="2"/>
      <c r="F64" s="2"/>
      <c r="G64" s="2"/>
      <c r="H64" s="2"/>
      <c r="I64" s="2"/>
      <c r="J64" s="13"/>
      <c r="K64" s="13"/>
      <c r="L64" s="2"/>
    </row>
    <row r="65" spans="1:12" x14ac:dyDescent="0.25">
      <c r="A65" s="2"/>
      <c r="B65" s="2"/>
      <c r="C65" s="2"/>
      <c r="D65" s="2"/>
      <c r="E65" s="2"/>
      <c r="F65" s="2"/>
      <c r="G65" s="2"/>
      <c r="H65" s="2"/>
      <c r="I65" s="2"/>
      <c r="J65" s="13"/>
      <c r="K65" s="13"/>
      <c r="L65" s="2"/>
    </row>
    <row r="66" spans="1:12" x14ac:dyDescent="0.25">
      <c r="A66" s="2"/>
      <c r="B66" s="2"/>
      <c r="C66" s="2"/>
      <c r="D66" s="2"/>
      <c r="E66" s="2"/>
      <c r="F66" s="2"/>
      <c r="G66" s="2"/>
      <c r="H66" s="2"/>
      <c r="I66" s="2"/>
      <c r="J66" s="13"/>
      <c r="K66" s="13"/>
      <c r="L66" s="2"/>
    </row>
    <row r="67" spans="1:12" x14ac:dyDescent="0.25">
      <c r="A67" s="2"/>
      <c r="B67" s="2"/>
      <c r="C67" s="2"/>
      <c r="D67" s="2"/>
      <c r="E67" s="2"/>
      <c r="F67" s="2"/>
      <c r="G67" s="2"/>
      <c r="H67" s="2"/>
      <c r="I67" s="2"/>
      <c r="J67" s="13"/>
      <c r="K67" s="13"/>
      <c r="L67" s="2"/>
    </row>
    <row r="68" spans="1:12" x14ac:dyDescent="0.25">
      <c r="A68" s="2"/>
      <c r="B68" s="2"/>
      <c r="C68" s="2"/>
      <c r="D68" s="2"/>
      <c r="E68" s="2"/>
      <c r="F68" s="2"/>
      <c r="G68" s="2"/>
      <c r="H68" s="2"/>
      <c r="I68" s="2"/>
      <c r="J68" s="13"/>
      <c r="K68" s="13"/>
      <c r="L68" s="2"/>
    </row>
    <row r="69" spans="1:12" x14ac:dyDescent="0.25">
      <c r="A69" s="2"/>
      <c r="B69" s="2"/>
      <c r="C69" s="2"/>
      <c r="D69" s="2"/>
      <c r="E69" s="2"/>
      <c r="F69" s="2"/>
      <c r="G69" s="2"/>
      <c r="H69" s="2"/>
      <c r="I69" s="2"/>
      <c r="J69" s="13"/>
      <c r="K69" s="13"/>
      <c r="L69" s="2"/>
    </row>
    <row r="70" spans="1:12" x14ac:dyDescent="0.25">
      <c r="A70" s="2"/>
      <c r="B70" s="2"/>
      <c r="C70" s="2"/>
      <c r="D70" s="2"/>
      <c r="E70" s="2"/>
      <c r="F70" s="2"/>
      <c r="G70" s="2"/>
      <c r="H70" s="2"/>
      <c r="I70" s="2"/>
      <c r="J70" s="13"/>
      <c r="K70" s="13"/>
      <c r="L70" s="2"/>
    </row>
    <row r="71" spans="1:12" x14ac:dyDescent="0.25">
      <c r="A71" s="2"/>
      <c r="B71" s="2"/>
      <c r="C71" s="2"/>
      <c r="D71" s="2"/>
      <c r="E71" s="2"/>
      <c r="F71" s="2"/>
      <c r="G71" s="2"/>
      <c r="H71" s="2"/>
      <c r="I71" s="2"/>
      <c r="J71" s="13"/>
      <c r="K71" s="13"/>
      <c r="L71" s="2"/>
    </row>
    <row r="72" spans="1:12" x14ac:dyDescent="0.25">
      <c r="A72" s="2"/>
      <c r="B72" s="2"/>
      <c r="C72" s="2"/>
      <c r="D72" s="2"/>
      <c r="E72" s="2"/>
      <c r="F72" s="2"/>
      <c r="G72" s="2"/>
      <c r="H72" s="2"/>
      <c r="I72" s="2"/>
      <c r="J72" s="13"/>
      <c r="K72" s="13"/>
      <c r="L72" s="2"/>
    </row>
    <row r="73" spans="1:12" x14ac:dyDescent="0.25">
      <c r="A73" s="2"/>
      <c r="B73" s="2"/>
      <c r="C73" s="2"/>
      <c r="D73" s="2"/>
      <c r="E73" s="2"/>
      <c r="F73" s="2"/>
      <c r="G73" s="2"/>
      <c r="H73" s="2"/>
      <c r="I73" s="2"/>
      <c r="J73" s="13"/>
      <c r="K73" s="13"/>
      <c r="L73" s="2"/>
    </row>
    <row r="74" spans="1:12" x14ac:dyDescent="0.25">
      <c r="A74" s="2"/>
      <c r="B74" s="2"/>
      <c r="C74" s="2"/>
      <c r="D74" s="2"/>
      <c r="E74" s="2"/>
      <c r="F74" s="2"/>
      <c r="G74" s="2"/>
      <c r="H74" s="2"/>
      <c r="I74" s="2"/>
      <c r="J74" s="13"/>
      <c r="K74" s="13"/>
      <c r="L74" s="2"/>
    </row>
    <row r="75" spans="1:12" x14ac:dyDescent="0.25">
      <c r="A75" s="2"/>
      <c r="B75" s="2"/>
      <c r="C75" s="2"/>
      <c r="D75" s="2"/>
      <c r="E75" s="2"/>
      <c r="F75" s="2"/>
      <c r="G75" s="2"/>
      <c r="H75" s="2"/>
      <c r="I75" s="2"/>
      <c r="J75" s="13"/>
      <c r="K75" s="13"/>
      <c r="L75" s="2"/>
    </row>
    <row r="76" spans="1:12" x14ac:dyDescent="0.25">
      <c r="A76" s="2"/>
      <c r="B76" s="2"/>
      <c r="C76" s="2"/>
      <c r="D76" s="2"/>
      <c r="E76" s="2"/>
      <c r="F76" s="2"/>
      <c r="G76" s="2"/>
      <c r="H76" s="2"/>
      <c r="I76" s="2"/>
      <c r="J76" s="13"/>
      <c r="K76" s="13"/>
      <c r="L76" s="2"/>
    </row>
    <row r="77" spans="1:12" x14ac:dyDescent="0.25">
      <c r="A77" s="2"/>
      <c r="B77" s="2"/>
      <c r="C77" s="2"/>
      <c r="D77" s="2"/>
      <c r="E77" s="2"/>
      <c r="F77" s="2"/>
      <c r="G77" s="2"/>
      <c r="H77" s="2"/>
      <c r="I77" s="2"/>
      <c r="J77" s="13"/>
      <c r="K77" s="13"/>
      <c r="L77" s="2"/>
    </row>
    <row r="78" spans="1:12" x14ac:dyDescent="0.25">
      <c r="A78" s="2"/>
      <c r="B78" s="2"/>
      <c r="C78" s="2"/>
      <c r="D78" s="2"/>
      <c r="E78" s="2"/>
      <c r="F78" s="2"/>
      <c r="G78" s="2"/>
      <c r="H78" s="2"/>
      <c r="I78" s="2"/>
      <c r="J78" s="13"/>
      <c r="K78" s="13"/>
      <c r="L78" s="2"/>
    </row>
    <row r="79" spans="1:12" x14ac:dyDescent="0.25">
      <c r="A79" s="2"/>
      <c r="B79" s="2"/>
      <c r="C79" s="2"/>
      <c r="D79" s="2"/>
      <c r="E79" s="2"/>
      <c r="F79" s="2"/>
      <c r="G79" s="2"/>
      <c r="H79" s="2"/>
      <c r="I79" s="2"/>
      <c r="J79" s="13"/>
      <c r="K79" s="13"/>
      <c r="L79" s="2"/>
    </row>
    <row r="80" spans="1:12" x14ac:dyDescent="0.25">
      <c r="A80" s="2"/>
      <c r="B80" s="2"/>
      <c r="C80" s="2"/>
      <c r="D80" s="2"/>
      <c r="E80" s="2"/>
      <c r="F80" s="2"/>
      <c r="G80" s="2"/>
      <c r="H80" s="2"/>
      <c r="I80" s="2"/>
      <c r="J80" s="13"/>
      <c r="K80" s="13"/>
      <c r="L80" s="2"/>
    </row>
    <row r="81" spans="1:12" x14ac:dyDescent="0.25">
      <c r="A81" s="2"/>
      <c r="B81" s="2"/>
      <c r="C81" s="2"/>
      <c r="D81" s="2"/>
      <c r="E81" s="2"/>
      <c r="F81" s="2"/>
      <c r="G81" s="2"/>
      <c r="H81" s="2"/>
      <c r="I81" s="2"/>
      <c r="J81" s="13"/>
      <c r="K81" s="13"/>
      <c r="L81" s="2"/>
    </row>
    <row r="82" spans="1:12" x14ac:dyDescent="0.25">
      <c r="A82" s="2"/>
      <c r="B82" s="2"/>
      <c r="C82" s="2"/>
      <c r="D82" s="2"/>
      <c r="E82" s="2"/>
      <c r="F82" s="2"/>
      <c r="G82" s="2"/>
      <c r="H82" s="2"/>
      <c r="I82" s="2"/>
      <c r="J82" s="13"/>
      <c r="K82" s="13"/>
      <c r="L82" s="2"/>
    </row>
    <row r="83" spans="1:12" x14ac:dyDescent="0.25">
      <c r="A83" s="2"/>
      <c r="B83" s="2"/>
      <c r="C83" s="2"/>
      <c r="D83" s="2"/>
      <c r="E83" s="2"/>
      <c r="F83" s="2"/>
      <c r="G83" s="2"/>
      <c r="H83" s="2"/>
      <c r="I83" s="2"/>
      <c r="J83" s="13"/>
      <c r="K83" s="13"/>
      <c r="L83" s="2"/>
    </row>
    <row r="84" spans="1:12" x14ac:dyDescent="0.25">
      <c r="A84" s="2"/>
      <c r="B84" s="2"/>
      <c r="C84" s="2"/>
      <c r="D84" s="2"/>
      <c r="E84" s="2"/>
      <c r="F84" s="2"/>
      <c r="G84" s="2"/>
      <c r="H84" s="2"/>
      <c r="I84" s="2"/>
      <c r="J84" s="13"/>
      <c r="K84" s="13"/>
      <c r="L84" s="2"/>
    </row>
    <row r="85" spans="1:12" x14ac:dyDescent="0.25">
      <c r="A85" s="2"/>
      <c r="B85" s="2"/>
      <c r="C85" s="2"/>
      <c r="D85" s="2"/>
      <c r="E85" s="2"/>
      <c r="F85" s="2"/>
      <c r="G85" s="2"/>
      <c r="H85" s="2"/>
      <c r="I85" s="2"/>
      <c r="J85" s="13"/>
      <c r="K85" s="13"/>
      <c r="L85" s="2"/>
    </row>
    <row r="86" spans="1:12" x14ac:dyDescent="0.25">
      <c r="A86" s="2"/>
      <c r="B86" s="2"/>
      <c r="C86" s="2"/>
      <c r="D86" s="2"/>
      <c r="E86" s="2"/>
      <c r="F86" s="2"/>
      <c r="G86" s="2"/>
      <c r="H86" s="2"/>
      <c r="I86" s="2"/>
      <c r="J86" s="13"/>
      <c r="K86" s="13"/>
      <c r="L86" s="2"/>
    </row>
    <row r="87" spans="1:12" x14ac:dyDescent="0.25">
      <c r="A87" s="2"/>
      <c r="B87" s="2"/>
      <c r="C87" s="2"/>
      <c r="D87" s="2"/>
      <c r="E87" s="2"/>
      <c r="F87" s="2"/>
      <c r="G87" s="2"/>
      <c r="H87" s="2"/>
      <c r="I87" s="2"/>
      <c r="J87" s="13"/>
      <c r="K87" s="13"/>
      <c r="L87" s="2"/>
    </row>
    <row r="88" spans="1:12" x14ac:dyDescent="0.25">
      <c r="A88" s="2"/>
      <c r="B88" s="2"/>
      <c r="C88" s="2"/>
      <c r="D88" s="2"/>
      <c r="E88" s="2"/>
      <c r="F88" s="2"/>
      <c r="G88" s="2"/>
      <c r="H88" s="2"/>
      <c r="I88" s="2"/>
      <c r="J88" s="13"/>
      <c r="K88" s="13"/>
      <c r="L88" s="2"/>
    </row>
    <row r="89" spans="1:12" x14ac:dyDescent="0.25">
      <c r="A89" s="2"/>
      <c r="B89" s="2"/>
      <c r="C89" s="2"/>
      <c r="D89" s="2"/>
      <c r="E89" s="2"/>
      <c r="F89" s="2"/>
      <c r="G89" s="2"/>
      <c r="H89" s="2"/>
      <c r="I89" s="2"/>
      <c r="J89" s="13"/>
      <c r="K89" s="13"/>
      <c r="L89" s="2"/>
    </row>
    <row r="90" spans="1:12" x14ac:dyDescent="0.25">
      <c r="A90" s="2"/>
      <c r="B90" s="2"/>
      <c r="C90" s="2"/>
      <c r="D90" s="2"/>
      <c r="E90" s="2"/>
      <c r="F90" s="2"/>
      <c r="G90" s="2"/>
      <c r="H90" s="2"/>
      <c r="I90" s="2"/>
      <c r="J90" s="13"/>
      <c r="K90" s="13"/>
      <c r="L90" s="2"/>
    </row>
    <row r="91" spans="1:12" x14ac:dyDescent="0.25">
      <c r="A91" s="2"/>
      <c r="B91" s="2"/>
      <c r="C91" s="2"/>
      <c r="D91" s="2"/>
      <c r="E91" s="2"/>
      <c r="F91" s="2"/>
      <c r="G91" s="2"/>
      <c r="H91" s="2"/>
      <c r="I91" s="2"/>
      <c r="J91" s="13"/>
      <c r="K91" s="13"/>
      <c r="L91" s="2"/>
    </row>
    <row r="92" spans="1:12" x14ac:dyDescent="0.25">
      <c r="A92" s="2"/>
      <c r="B92" s="2"/>
      <c r="C92" s="2"/>
      <c r="D92" s="2"/>
      <c r="E92" s="2"/>
      <c r="F92" s="2"/>
      <c r="G92" s="2"/>
      <c r="H92" s="2"/>
      <c r="I92" s="2"/>
      <c r="J92" s="13"/>
      <c r="K92" s="13"/>
      <c r="L92" s="2"/>
    </row>
    <row r="93" spans="1:12" x14ac:dyDescent="0.25">
      <c r="A93" s="2"/>
      <c r="B93" s="2"/>
      <c r="C93" s="2"/>
      <c r="D93" s="2"/>
      <c r="E93" s="2"/>
      <c r="F93" s="2"/>
      <c r="G93" s="2"/>
      <c r="H93" s="2"/>
      <c r="I93" s="2"/>
      <c r="J93" s="13"/>
      <c r="K93" s="13"/>
      <c r="L93" s="2"/>
    </row>
    <row r="94" spans="1:12" x14ac:dyDescent="0.25">
      <c r="A94" s="2"/>
      <c r="B94" s="2"/>
      <c r="C94" s="2"/>
      <c r="D94" s="2"/>
      <c r="E94" s="2"/>
      <c r="F94" s="2"/>
      <c r="G94" s="2"/>
      <c r="H94" s="2"/>
      <c r="I94" s="2"/>
      <c r="J94" s="13"/>
      <c r="K94" s="13"/>
      <c r="L94" s="2"/>
    </row>
    <row r="95" spans="1:12" x14ac:dyDescent="0.25">
      <c r="A95" s="2"/>
      <c r="B95" s="2"/>
      <c r="C95" s="2"/>
      <c r="D95" s="2"/>
      <c r="E95" s="2"/>
      <c r="F95" s="2"/>
      <c r="G95" s="2"/>
      <c r="H95" s="2"/>
      <c r="I95" s="2"/>
      <c r="J95" s="13"/>
      <c r="K95" s="13"/>
      <c r="L95" s="2"/>
    </row>
    <row r="96" spans="1:12" x14ac:dyDescent="0.25">
      <c r="A96" s="2"/>
      <c r="B96" s="2"/>
      <c r="C96" s="2"/>
      <c r="D96" s="2"/>
      <c r="E96" s="2"/>
      <c r="F96" s="2"/>
      <c r="G96" s="2"/>
      <c r="H96" s="2"/>
      <c r="I96" s="2"/>
      <c r="J96" s="13"/>
      <c r="K96" s="13"/>
      <c r="L96" s="2"/>
    </row>
    <row r="97" spans="1:12" x14ac:dyDescent="0.25">
      <c r="A97" s="2"/>
      <c r="B97" s="2"/>
      <c r="C97" s="2"/>
      <c r="D97" s="2"/>
      <c r="E97" s="2"/>
      <c r="F97" s="2"/>
      <c r="G97" s="2"/>
      <c r="H97" s="2"/>
      <c r="I97" s="2"/>
      <c r="J97" s="13"/>
      <c r="K97" s="13"/>
      <c r="L97" s="2"/>
    </row>
    <row r="98" spans="1:12" x14ac:dyDescent="0.25">
      <c r="A98" s="2"/>
      <c r="B98" s="2"/>
      <c r="C98" s="2"/>
      <c r="D98" s="2"/>
      <c r="E98" s="2"/>
      <c r="F98" s="2"/>
      <c r="G98" s="2"/>
      <c r="H98" s="2"/>
      <c r="I98" s="2"/>
      <c r="J98" s="13"/>
      <c r="K98" s="13"/>
      <c r="L98" s="2"/>
    </row>
    <row r="99" spans="1:12" x14ac:dyDescent="0.25">
      <c r="A99" s="2"/>
      <c r="B99" s="2"/>
      <c r="C99" s="2"/>
      <c r="D99" s="2"/>
      <c r="E99" s="2"/>
      <c r="F99" s="2"/>
      <c r="G99" s="2"/>
      <c r="H99" s="2"/>
      <c r="I99" s="2"/>
      <c r="J99" s="13"/>
      <c r="K99" s="13"/>
      <c r="L99" s="2"/>
    </row>
    <row r="100" spans="1:12" x14ac:dyDescent="0.25">
      <c r="A100" s="2"/>
      <c r="B100" s="2"/>
      <c r="C100" s="2"/>
      <c r="D100" s="2"/>
      <c r="E100" s="2"/>
      <c r="F100" s="2"/>
      <c r="G100" s="2"/>
      <c r="H100" s="2"/>
      <c r="I100" s="2"/>
      <c r="J100" s="13"/>
      <c r="K100" s="13"/>
      <c r="L100" s="2"/>
    </row>
    <row r="101" spans="1:12" x14ac:dyDescent="0.25">
      <c r="A101" s="2"/>
      <c r="B101" s="2"/>
      <c r="C101" s="2"/>
      <c r="D101" s="2"/>
      <c r="E101" s="2"/>
      <c r="F101" s="2"/>
      <c r="G101" s="2"/>
      <c r="H101" s="2"/>
      <c r="I101" s="2"/>
      <c r="J101" s="13"/>
      <c r="K101" s="13"/>
      <c r="L101" s="2"/>
    </row>
    <row r="102" spans="1:12" x14ac:dyDescent="0.25">
      <c r="A102" s="2"/>
      <c r="B102" s="2"/>
      <c r="C102" s="2"/>
      <c r="D102" s="2"/>
      <c r="E102" s="2"/>
      <c r="F102" s="2"/>
      <c r="G102" s="2"/>
      <c r="H102" s="2"/>
      <c r="I102" s="2"/>
      <c r="J102" s="13"/>
      <c r="K102" s="13"/>
      <c r="L102" s="2"/>
    </row>
    <row r="103" spans="1:12" x14ac:dyDescent="0.25">
      <c r="A103" s="2"/>
      <c r="B103" s="2"/>
      <c r="C103" s="2"/>
      <c r="D103" s="2"/>
      <c r="E103" s="2"/>
      <c r="F103" s="2"/>
      <c r="G103" s="2"/>
      <c r="H103" s="2"/>
      <c r="I103" s="2"/>
      <c r="J103" s="13"/>
      <c r="K103" s="13"/>
      <c r="L103" s="2"/>
    </row>
    <row r="104" spans="1:12" x14ac:dyDescent="0.25">
      <c r="A104" s="2"/>
      <c r="B104" s="2"/>
      <c r="C104" s="2"/>
      <c r="D104" s="2"/>
      <c r="E104" s="2"/>
      <c r="F104" s="2"/>
      <c r="G104" s="2"/>
      <c r="H104" s="2"/>
      <c r="I104" s="2"/>
      <c r="J104" s="13"/>
      <c r="K104" s="13"/>
      <c r="L104" s="2"/>
    </row>
    <row r="105" spans="1:12" x14ac:dyDescent="0.25">
      <c r="A105" s="2"/>
      <c r="B105" s="2"/>
      <c r="C105" s="2"/>
      <c r="D105" s="2"/>
      <c r="E105" s="2"/>
      <c r="F105" s="2"/>
      <c r="G105" s="2"/>
      <c r="H105" s="2"/>
      <c r="I105" s="2"/>
      <c r="J105" s="13"/>
      <c r="K105" s="13"/>
      <c r="L105" s="2"/>
    </row>
    <row r="106" spans="1:12" x14ac:dyDescent="0.25">
      <c r="A106" s="2"/>
      <c r="B106" s="2"/>
      <c r="C106" s="2"/>
      <c r="D106" s="2"/>
      <c r="E106" s="2"/>
      <c r="F106" s="2"/>
      <c r="G106" s="2"/>
      <c r="H106" s="2"/>
      <c r="I106" s="2"/>
      <c r="J106" s="13"/>
      <c r="K106" s="13"/>
      <c r="L106" s="2"/>
    </row>
    <row r="107" spans="1:12" x14ac:dyDescent="0.25">
      <c r="A107" s="2"/>
      <c r="B107" s="2"/>
      <c r="C107" s="2"/>
      <c r="D107" s="2"/>
      <c r="E107" s="2"/>
      <c r="F107" s="2"/>
      <c r="G107" s="2"/>
      <c r="H107" s="2"/>
      <c r="I107" s="2"/>
      <c r="J107" s="13"/>
      <c r="K107" s="13"/>
      <c r="L107" s="2"/>
    </row>
    <row r="108" spans="1:12" x14ac:dyDescent="0.25">
      <c r="A108" s="2"/>
      <c r="B108" s="2"/>
      <c r="C108" s="2"/>
      <c r="D108" s="2"/>
      <c r="E108" s="2"/>
      <c r="F108" s="2"/>
      <c r="G108" s="2"/>
      <c r="H108" s="2"/>
      <c r="I108" s="2"/>
      <c r="J108" s="13"/>
      <c r="K108" s="13"/>
      <c r="L108" s="2"/>
    </row>
    <row r="109" spans="1:12" x14ac:dyDescent="0.25">
      <c r="A109" s="2"/>
      <c r="B109" s="2"/>
      <c r="C109" s="2"/>
      <c r="D109" s="2"/>
      <c r="E109" s="2"/>
      <c r="F109" s="2"/>
      <c r="G109" s="2"/>
      <c r="H109" s="2"/>
      <c r="I109" s="2"/>
      <c r="J109" s="13"/>
      <c r="K109" s="13"/>
      <c r="L109" s="2"/>
    </row>
    <row r="110" spans="1:12" x14ac:dyDescent="0.25">
      <c r="A110" s="2"/>
      <c r="B110" s="2"/>
      <c r="C110" s="2"/>
      <c r="D110" s="2"/>
      <c r="E110" s="2"/>
      <c r="F110" s="2"/>
      <c r="G110" s="2"/>
      <c r="H110" s="2"/>
      <c r="I110" s="2"/>
      <c r="J110" s="13"/>
      <c r="K110" s="13"/>
      <c r="L110" s="2"/>
    </row>
    <row r="111" spans="1:12" x14ac:dyDescent="0.25">
      <c r="A111" s="2"/>
      <c r="B111" s="2"/>
      <c r="C111" s="2"/>
      <c r="D111" s="2"/>
      <c r="E111" s="2"/>
      <c r="F111" s="2"/>
      <c r="G111" s="2"/>
      <c r="H111" s="2"/>
      <c r="I111" s="2"/>
      <c r="J111" s="13"/>
      <c r="K111" s="13"/>
      <c r="L111" s="2"/>
    </row>
    <row r="112" spans="1:12" x14ac:dyDescent="0.25">
      <c r="A112" s="2"/>
      <c r="B112" s="2"/>
      <c r="C112" s="2"/>
      <c r="D112" s="2"/>
      <c r="E112" s="2"/>
      <c r="F112" s="2"/>
      <c r="G112" s="2"/>
      <c r="H112" s="2"/>
      <c r="I112" s="2"/>
      <c r="J112" s="13"/>
      <c r="K112" s="13"/>
      <c r="L112" s="2"/>
    </row>
    <row r="113" spans="1:12" x14ac:dyDescent="0.25">
      <c r="A113" s="2"/>
      <c r="B113" s="2"/>
      <c r="C113" s="2"/>
      <c r="D113" s="2"/>
      <c r="E113" s="2"/>
      <c r="F113" s="2"/>
      <c r="G113" s="2"/>
      <c r="H113" s="2"/>
      <c r="I113" s="2"/>
      <c r="J113" s="13"/>
      <c r="K113" s="13"/>
      <c r="L113" s="2"/>
    </row>
    <row r="114" spans="1:12" x14ac:dyDescent="0.25">
      <c r="A114" s="2"/>
      <c r="B114" s="2"/>
      <c r="C114" s="2"/>
      <c r="D114" s="2"/>
      <c r="E114" s="2"/>
      <c r="F114" s="2"/>
      <c r="G114" s="2"/>
      <c r="H114" s="2"/>
      <c r="I114" s="2"/>
      <c r="J114" s="13"/>
      <c r="K114" s="13"/>
      <c r="L114" s="2"/>
    </row>
    <row r="115" spans="1:12" x14ac:dyDescent="0.25">
      <c r="A115" s="2"/>
      <c r="B115" s="2"/>
      <c r="C115" s="2"/>
      <c r="D115" s="2"/>
      <c r="E115" s="2"/>
      <c r="F115" s="2"/>
      <c r="G115" s="2"/>
      <c r="H115" s="2"/>
      <c r="I115" s="2"/>
      <c r="J115" s="13"/>
      <c r="K115" s="13"/>
      <c r="L115" s="2"/>
    </row>
    <row r="116" spans="1:12" x14ac:dyDescent="0.25">
      <c r="A116" s="2"/>
      <c r="B116" s="2"/>
      <c r="C116" s="2"/>
      <c r="D116" s="2"/>
      <c r="E116" s="2"/>
      <c r="F116" s="2"/>
      <c r="G116" s="2"/>
      <c r="H116" s="2"/>
      <c r="I116" s="2"/>
      <c r="J116" s="13"/>
      <c r="K116" s="13"/>
      <c r="L116" s="2"/>
    </row>
    <row r="117" spans="1:12" x14ac:dyDescent="0.25">
      <c r="A117" s="2"/>
      <c r="B117" s="2"/>
      <c r="C117" s="2"/>
      <c r="D117" s="2"/>
      <c r="E117" s="2"/>
      <c r="F117" s="2"/>
      <c r="G117" s="2"/>
      <c r="H117" s="2"/>
      <c r="I117" s="2"/>
      <c r="J117" s="13"/>
      <c r="K117" s="13"/>
      <c r="L117" s="2"/>
    </row>
    <row r="118" spans="1:12" x14ac:dyDescent="0.25">
      <c r="A118" s="2"/>
      <c r="B118" s="2"/>
      <c r="C118" s="2"/>
      <c r="D118" s="2"/>
      <c r="E118" s="2"/>
      <c r="F118" s="2"/>
      <c r="G118" s="2"/>
      <c r="H118" s="2"/>
      <c r="I118" s="2"/>
      <c r="J118" s="13"/>
      <c r="K118" s="13"/>
      <c r="L118" s="2"/>
    </row>
    <row r="119" spans="1:12" x14ac:dyDescent="0.25">
      <c r="A119" s="2"/>
      <c r="B119" s="2"/>
      <c r="C119" s="2"/>
      <c r="D119" s="2"/>
      <c r="E119" s="2"/>
      <c r="F119" s="2"/>
      <c r="G119" s="2"/>
      <c r="H119" s="2"/>
      <c r="I119" s="2"/>
      <c r="J119" s="13"/>
      <c r="K119" s="13"/>
      <c r="L119" s="2"/>
    </row>
    <row r="120" spans="1:12" x14ac:dyDescent="0.25">
      <c r="A120" s="2"/>
      <c r="B120" s="2"/>
      <c r="C120" s="2"/>
      <c r="D120" s="2"/>
      <c r="E120" s="2"/>
      <c r="F120" s="2"/>
      <c r="G120" s="2"/>
      <c r="H120" s="2"/>
      <c r="I120" s="2"/>
      <c r="J120" s="13"/>
      <c r="K120" s="13"/>
      <c r="L120" s="2"/>
    </row>
    <row r="121" spans="1:12" x14ac:dyDescent="0.25">
      <c r="A121" s="2"/>
      <c r="B121" s="2"/>
      <c r="C121" s="2"/>
      <c r="D121" s="2"/>
      <c r="E121" s="2"/>
      <c r="F121" s="2"/>
      <c r="G121" s="2"/>
      <c r="H121" s="2"/>
      <c r="I121" s="2"/>
      <c r="J121" s="13"/>
      <c r="K121" s="13"/>
      <c r="L121" s="2"/>
    </row>
    <row r="122" spans="1:12" x14ac:dyDescent="0.25">
      <c r="A122" s="2"/>
      <c r="B122" s="2"/>
      <c r="C122" s="2"/>
      <c r="D122" s="2"/>
      <c r="E122" s="2"/>
      <c r="F122" s="2"/>
      <c r="G122" s="2"/>
      <c r="H122" s="2"/>
      <c r="I122" s="2"/>
      <c r="J122" s="13"/>
      <c r="K122" s="13"/>
      <c r="L122" s="2"/>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70"/>
  <sheetViews>
    <sheetView workbookViewId="0"/>
  </sheetViews>
  <sheetFormatPr defaultRowHeight="15" x14ac:dyDescent="0.25"/>
  <cols>
    <col min="1" max="4" width="10.5703125" customWidth="1"/>
    <col min="5" max="5" width="15.5703125" customWidth="1"/>
    <col min="6" max="6" width="12.5703125" customWidth="1"/>
    <col min="7" max="7" width="10.85546875" bestFit="1" customWidth="1"/>
    <col min="8" max="8" width="12.5703125" customWidth="1"/>
    <col min="9" max="9" width="11.5703125" bestFit="1" customWidth="1"/>
    <col min="10" max="10" width="20.5703125" customWidth="1"/>
    <col min="11" max="11" width="25.5703125" customWidth="1"/>
    <col min="12" max="12" width="40.5703125" customWidth="1"/>
    <col min="13" max="14" width="15.5703125" customWidth="1"/>
  </cols>
  <sheetData>
    <row r="1" spans="1:19" ht="45" x14ac:dyDescent="0.25">
      <c r="A1" s="1" t="s">
        <v>0</v>
      </c>
      <c r="B1" s="7" t="s">
        <v>551</v>
      </c>
      <c r="C1" s="7" t="s">
        <v>13</v>
      </c>
      <c r="D1" s="7" t="s">
        <v>69</v>
      </c>
      <c r="E1" s="7" t="s">
        <v>65</v>
      </c>
      <c r="F1" s="7" t="s">
        <v>66</v>
      </c>
      <c r="G1" s="7" t="s">
        <v>67</v>
      </c>
      <c r="H1" s="7" t="s">
        <v>68</v>
      </c>
      <c r="I1" s="8" t="s">
        <v>64</v>
      </c>
      <c r="J1" s="14" t="s">
        <v>80</v>
      </c>
      <c r="K1" s="7" t="s">
        <v>211</v>
      </c>
      <c r="L1" s="1" t="s">
        <v>1</v>
      </c>
      <c r="M1" s="1" t="s">
        <v>5</v>
      </c>
      <c r="N1" s="1" t="s">
        <v>3</v>
      </c>
    </row>
    <row r="2" spans="1:19" ht="135" x14ac:dyDescent="0.25">
      <c r="A2" s="11" t="s">
        <v>609</v>
      </c>
      <c r="B2" s="11" t="s">
        <v>415</v>
      </c>
      <c r="C2" s="11" t="s">
        <v>36</v>
      </c>
      <c r="D2" s="36" t="s">
        <v>70</v>
      </c>
      <c r="E2" s="11" t="s">
        <v>418</v>
      </c>
      <c r="F2" s="36" t="s">
        <v>417</v>
      </c>
      <c r="G2" s="11"/>
      <c r="H2" s="11"/>
      <c r="I2" s="11" t="s">
        <v>422</v>
      </c>
      <c r="J2" s="11" t="s">
        <v>416</v>
      </c>
      <c r="K2" s="36" t="s">
        <v>517</v>
      </c>
      <c r="L2" s="26" t="s">
        <v>518</v>
      </c>
      <c r="M2" s="11" t="s">
        <v>516</v>
      </c>
      <c r="N2" s="11" t="s">
        <v>12</v>
      </c>
      <c r="O2" s="22"/>
      <c r="P2" s="22"/>
      <c r="Q2" s="22"/>
      <c r="R2" s="22"/>
      <c r="S2" s="22"/>
    </row>
    <row r="3" spans="1:19" ht="105" x14ac:dyDescent="0.25">
      <c r="A3" s="11" t="s">
        <v>419</v>
      </c>
      <c r="B3" s="11" t="s">
        <v>415</v>
      </c>
      <c r="C3" s="11" t="s">
        <v>295</v>
      </c>
      <c r="D3" s="36" t="s">
        <v>424</v>
      </c>
      <c r="E3" s="36" t="s">
        <v>421</v>
      </c>
      <c r="F3" s="11"/>
      <c r="G3" s="36" t="s">
        <v>425</v>
      </c>
      <c r="H3" s="11"/>
      <c r="I3" s="11" t="s">
        <v>428</v>
      </c>
      <c r="J3" s="11" t="s">
        <v>423</v>
      </c>
      <c r="K3" s="11" t="s">
        <v>426</v>
      </c>
      <c r="L3" s="26" t="s">
        <v>427</v>
      </c>
      <c r="M3" s="11" t="s">
        <v>420</v>
      </c>
      <c r="N3" s="11" t="s">
        <v>403</v>
      </c>
    </row>
    <row r="4" spans="1:19" ht="75" x14ac:dyDescent="0.25">
      <c r="A4" s="11" t="s">
        <v>461</v>
      </c>
      <c r="B4" s="11" t="s">
        <v>278</v>
      </c>
      <c r="C4" s="11" t="s">
        <v>462</v>
      </c>
      <c r="D4" s="11"/>
      <c r="E4" s="11"/>
      <c r="F4" s="11"/>
      <c r="G4" s="11"/>
      <c r="H4" s="11"/>
      <c r="I4" s="11"/>
      <c r="J4" s="11" t="s">
        <v>463</v>
      </c>
      <c r="K4" s="11" t="s">
        <v>464</v>
      </c>
      <c r="L4" s="26" t="s">
        <v>465</v>
      </c>
      <c r="M4" s="11" t="s">
        <v>466</v>
      </c>
      <c r="N4" s="11" t="s">
        <v>403</v>
      </c>
      <c r="O4" s="22"/>
      <c r="P4" s="22"/>
      <c r="Q4" s="22"/>
      <c r="R4" s="22"/>
      <c r="S4" s="22"/>
    </row>
    <row r="5" spans="1:19" x14ac:dyDescent="0.25">
      <c r="A5" s="17"/>
      <c r="B5" s="17"/>
      <c r="C5" s="17"/>
      <c r="D5" s="17"/>
      <c r="E5" s="17"/>
      <c r="F5" s="17"/>
      <c r="G5" s="17"/>
      <c r="H5" s="17"/>
      <c r="I5" s="17"/>
      <c r="J5" s="17"/>
      <c r="K5" s="17"/>
      <c r="L5" s="17"/>
    </row>
    <row r="6" spans="1:19" x14ac:dyDescent="0.25">
      <c r="A6" s="17"/>
      <c r="B6" s="17"/>
      <c r="C6" s="17"/>
      <c r="D6" s="17"/>
      <c r="E6" s="17"/>
      <c r="F6" s="17"/>
      <c r="G6" s="17"/>
      <c r="H6" s="17"/>
      <c r="I6" s="17"/>
      <c r="J6" s="17"/>
      <c r="K6" s="17"/>
      <c r="L6" s="17"/>
    </row>
    <row r="7" spans="1:19" x14ac:dyDescent="0.25">
      <c r="A7" s="17"/>
      <c r="B7" s="17"/>
      <c r="C7" s="17"/>
      <c r="D7" s="17"/>
      <c r="E7" s="17"/>
      <c r="F7" s="17"/>
      <c r="G7" s="17"/>
      <c r="H7" s="17"/>
      <c r="I7" s="17"/>
      <c r="J7" s="17"/>
      <c r="K7" s="17"/>
      <c r="L7" s="17"/>
    </row>
    <row r="8" spans="1:19" x14ac:dyDescent="0.25">
      <c r="A8" s="17"/>
      <c r="B8" s="17"/>
      <c r="C8" s="17"/>
      <c r="D8" s="17"/>
      <c r="E8" s="17"/>
      <c r="F8" s="17"/>
      <c r="G8" s="17"/>
      <c r="H8" s="17"/>
      <c r="I8" s="17"/>
      <c r="J8" s="17"/>
      <c r="K8" s="17"/>
      <c r="L8" s="17"/>
    </row>
    <row r="9" spans="1:19" x14ac:dyDescent="0.25">
      <c r="A9" s="17"/>
      <c r="B9" s="17"/>
      <c r="C9" s="17"/>
      <c r="D9" s="17"/>
      <c r="E9" s="17"/>
      <c r="F9" s="17"/>
      <c r="G9" s="17"/>
      <c r="H9" s="17"/>
      <c r="I9" s="17"/>
      <c r="J9" s="17"/>
      <c r="K9" s="17"/>
      <c r="L9" s="17"/>
    </row>
    <row r="10" spans="1:19" x14ac:dyDescent="0.25">
      <c r="A10" s="17"/>
      <c r="B10" s="17"/>
      <c r="C10" s="17"/>
      <c r="D10" s="17"/>
      <c r="E10" s="17"/>
      <c r="F10" s="17"/>
      <c r="G10" s="17"/>
      <c r="H10" s="17"/>
      <c r="I10" s="17"/>
      <c r="J10" s="17"/>
      <c r="K10" s="17"/>
      <c r="L10" s="17"/>
    </row>
    <row r="11" spans="1:19" x14ac:dyDescent="0.25">
      <c r="A11" s="17"/>
      <c r="B11" s="17"/>
      <c r="C11" s="17"/>
      <c r="D11" s="17"/>
      <c r="E11" s="17"/>
      <c r="F11" s="17"/>
      <c r="G11" s="17"/>
      <c r="H11" s="17"/>
      <c r="I11" s="17"/>
      <c r="J11" s="17"/>
      <c r="K11" s="17"/>
      <c r="L11" s="17"/>
    </row>
    <row r="12" spans="1:19" x14ac:dyDescent="0.25">
      <c r="A12" s="17"/>
      <c r="B12" s="17"/>
      <c r="C12" s="17"/>
      <c r="D12" s="17"/>
      <c r="E12" s="17"/>
      <c r="F12" s="17"/>
      <c r="G12" s="17"/>
      <c r="H12" s="17"/>
      <c r="I12" s="17"/>
      <c r="J12" s="17"/>
      <c r="K12" s="17"/>
      <c r="L12" s="17"/>
    </row>
    <row r="13" spans="1:19" x14ac:dyDescent="0.25">
      <c r="A13" s="17"/>
      <c r="B13" s="17"/>
      <c r="C13" s="17"/>
      <c r="D13" s="17"/>
      <c r="E13" s="17"/>
      <c r="F13" s="17"/>
      <c r="G13" s="17"/>
      <c r="H13" s="17"/>
      <c r="I13" s="17"/>
      <c r="J13" s="17"/>
      <c r="K13" s="17"/>
      <c r="L13" s="17"/>
    </row>
    <row r="14" spans="1:19" x14ac:dyDescent="0.25">
      <c r="A14" s="17"/>
      <c r="B14" s="17"/>
      <c r="C14" s="17"/>
      <c r="D14" s="17"/>
      <c r="E14" s="17"/>
      <c r="F14" s="17"/>
      <c r="G14" s="17"/>
      <c r="H14" s="17"/>
      <c r="I14" s="17"/>
      <c r="J14" s="17"/>
      <c r="K14" s="17"/>
      <c r="L14" s="17"/>
    </row>
    <row r="15" spans="1:19" x14ac:dyDescent="0.25">
      <c r="A15" s="17"/>
      <c r="B15" s="17"/>
      <c r="C15" s="17"/>
      <c r="D15" s="17"/>
      <c r="E15" s="17"/>
      <c r="F15" s="17"/>
      <c r="G15" s="17"/>
      <c r="H15" s="17"/>
      <c r="I15" s="17"/>
      <c r="J15" s="17"/>
      <c r="K15" s="17"/>
      <c r="L15" s="17"/>
    </row>
    <row r="16" spans="1:19" x14ac:dyDescent="0.25">
      <c r="A16" s="17"/>
      <c r="B16" s="17"/>
      <c r="C16" s="17"/>
      <c r="D16" s="17"/>
      <c r="E16" s="17"/>
      <c r="F16" s="17"/>
      <c r="G16" s="17"/>
      <c r="H16" s="17"/>
      <c r="I16" s="17"/>
      <c r="J16" s="17"/>
      <c r="K16" s="17"/>
      <c r="L16" s="17"/>
    </row>
    <row r="17" spans="1:12" x14ac:dyDescent="0.25">
      <c r="A17" s="17"/>
      <c r="B17" s="17"/>
      <c r="C17" s="17"/>
      <c r="D17" s="17"/>
      <c r="E17" s="17"/>
      <c r="F17" s="17"/>
      <c r="G17" s="17"/>
      <c r="H17" s="17"/>
      <c r="I17" s="17"/>
      <c r="J17" s="17"/>
      <c r="K17" s="17"/>
      <c r="L17" s="17"/>
    </row>
    <row r="18" spans="1:12" x14ac:dyDescent="0.25">
      <c r="A18" s="17"/>
      <c r="B18" s="17"/>
      <c r="C18" s="17"/>
      <c r="D18" s="17"/>
      <c r="E18" s="17"/>
      <c r="F18" s="17"/>
      <c r="G18" s="17"/>
      <c r="H18" s="17"/>
      <c r="I18" s="17"/>
      <c r="J18" s="17"/>
      <c r="K18" s="17"/>
      <c r="L18" s="17"/>
    </row>
    <row r="19" spans="1:12" x14ac:dyDescent="0.25">
      <c r="A19" s="17"/>
      <c r="B19" s="17"/>
      <c r="C19" s="17"/>
      <c r="D19" s="17"/>
      <c r="E19" s="17"/>
      <c r="F19" s="17"/>
      <c r="G19" s="17"/>
      <c r="H19" s="17"/>
      <c r="I19" s="17"/>
      <c r="J19" s="17"/>
      <c r="K19" s="17"/>
      <c r="L19" s="17"/>
    </row>
    <row r="20" spans="1:12" x14ac:dyDescent="0.25">
      <c r="A20" s="17"/>
      <c r="B20" s="17"/>
      <c r="C20" s="17"/>
      <c r="D20" s="17"/>
      <c r="E20" s="17"/>
      <c r="F20" s="17"/>
      <c r="G20" s="17"/>
      <c r="H20" s="17"/>
      <c r="I20" s="17"/>
      <c r="J20" s="17"/>
      <c r="K20" s="17"/>
      <c r="L20" s="17"/>
    </row>
    <row r="21" spans="1:12" x14ac:dyDescent="0.25">
      <c r="A21" s="17"/>
      <c r="B21" s="17"/>
      <c r="C21" s="17"/>
      <c r="D21" s="17"/>
      <c r="E21" s="17"/>
      <c r="F21" s="17"/>
      <c r="G21" s="17"/>
      <c r="H21" s="17"/>
      <c r="I21" s="17"/>
      <c r="J21" s="17"/>
      <c r="K21" s="17"/>
      <c r="L21" s="17"/>
    </row>
    <row r="22" spans="1:12" x14ac:dyDescent="0.25">
      <c r="A22" s="17"/>
      <c r="B22" s="17"/>
      <c r="C22" s="17"/>
      <c r="D22" s="17"/>
      <c r="E22" s="17"/>
      <c r="F22" s="17"/>
      <c r="G22" s="17"/>
      <c r="H22" s="17"/>
      <c r="I22" s="17"/>
      <c r="J22" s="17"/>
      <c r="K22" s="17"/>
      <c r="L22" s="17"/>
    </row>
    <row r="23" spans="1:12" x14ac:dyDescent="0.25">
      <c r="A23" s="17"/>
      <c r="B23" s="17"/>
      <c r="C23" s="17"/>
      <c r="D23" s="17"/>
      <c r="E23" s="17"/>
      <c r="F23" s="17"/>
      <c r="G23" s="17"/>
      <c r="H23" s="17"/>
      <c r="I23" s="17"/>
      <c r="J23" s="17"/>
      <c r="K23" s="17"/>
      <c r="L23" s="17"/>
    </row>
    <row r="24" spans="1:12" x14ac:dyDescent="0.25">
      <c r="A24" s="17"/>
      <c r="B24" s="17"/>
      <c r="C24" s="17"/>
      <c r="D24" s="17"/>
      <c r="E24" s="17"/>
      <c r="F24" s="17"/>
      <c r="G24" s="17"/>
      <c r="H24" s="17"/>
      <c r="I24" s="17"/>
      <c r="J24" s="17"/>
      <c r="K24" s="17"/>
      <c r="L24" s="17"/>
    </row>
    <row r="25" spans="1:12" x14ac:dyDescent="0.25">
      <c r="A25" s="17"/>
      <c r="B25" s="17"/>
      <c r="C25" s="17"/>
      <c r="D25" s="17"/>
      <c r="E25" s="17"/>
      <c r="F25" s="17"/>
      <c r="G25" s="17"/>
      <c r="H25" s="17"/>
      <c r="I25" s="17"/>
      <c r="J25" s="17"/>
      <c r="K25" s="17"/>
      <c r="L25" s="17"/>
    </row>
    <row r="26" spans="1:12" x14ac:dyDescent="0.25">
      <c r="A26" s="17"/>
      <c r="B26" s="17"/>
      <c r="C26" s="17"/>
      <c r="D26" s="17"/>
      <c r="E26" s="17"/>
      <c r="F26" s="17"/>
      <c r="G26" s="17"/>
      <c r="H26" s="17"/>
      <c r="I26" s="17"/>
      <c r="J26" s="17"/>
      <c r="K26" s="17"/>
      <c r="L26" s="17"/>
    </row>
    <row r="27" spans="1:12" x14ac:dyDescent="0.25">
      <c r="A27" s="17"/>
      <c r="B27" s="17"/>
      <c r="C27" s="17"/>
      <c r="D27" s="17"/>
      <c r="E27" s="17"/>
      <c r="F27" s="17"/>
      <c r="G27" s="17"/>
      <c r="H27" s="17"/>
      <c r="I27" s="17"/>
      <c r="J27" s="17"/>
      <c r="K27" s="17"/>
      <c r="L27" s="17"/>
    </row>
    <row r="28" spans="1:12" x14ac:dyDescent="0.25">
      <c r="A28" s="17"/>
      <c r="B28" s="17"/>
      <c r="C28" s="17"/>
      <c r="D28" s="17"/>
      <c r="E28" s="17"/>
      <c r="F28" s="17"/>
      <c r="G28" s="17"/>
      <c r="H28" s="17"/>
      <c r="I28" s="17"/>
      <c r="J28" s="17"/>
      <c r="K28" s="17"/>
      <c r="L28" s="17"/>
    </row>
    <row r="29" spans="1:12" x14ac:dyDescent="0.25">
      <c r="A29" s="17"/>
      <c r="B29" s="17"/>
      <c r="C29" s="17"/>
      <c r="D29" s="17"/>
      <c r="E29" s="17"/>
      <c r="F29" s="17"/>
      <c r="G29" s="17"/>
      <c r="H29" s="17"/>
      <c r="I29" s="17"/>
      <c r="J29" s="17"/>
      <c r="K29" s="17"/>
      <c r="L29" s="17"/>
    </row>
    <row r="30" spans="1:12" x14ac:dyDescent="0.25">
      <c r="A30" s="17"/>
      <c r="B30" s="17"/>
      <c r="C30" s="17"/>
      <c r="D30" s="17"/>
      <c r="E30" s="17"/>
      <c r="F30" s="17"/>
      <c r="G30" s="17"/>
      <c r="H30" s="17"/>
      <c r="I30" s="17"/>
      <c r="J30" s="17"/>
      <c r="K30" s="17"/>
      <c r="L30" s="17"/>
    </row>
    <row r="31" spans="1:12" x14ac:dyDescent="0.25">
      <c r="A31" s="17"/>
      <c r="B31" s="17"/>
      <c r="C31" s="17"/>
      <c r="D31" s="17"/>
      <c r="E31" s="17"/>
      <c r="F31" s="17"/>
      <c r="G31" s="17"/>
      <c r="H31" s="17"/>
      <c r="I31" s="17"/>
      <c r="J31" s="17"/>
      <c r="K31" s="17"/>
      <c r="L31" s="17"/>
    </row>
    <row r="32" spans="1:12" x14ac:dyDescent="0.25">
      <c r="A32" s="17"/>
      <c r="B32" s="17"/>
      <c r="C32" s="17"/>
      <c r="D32" s="17"/>
      <c r="E32" s="17"/>
      <c r="F32" s="17"/>
      <c r="G32" s="17"/>
      <c r="H32" s="17"/>
      <c r="I32" s="17"/>
      <c r="J32" s="17"/>
      <c r="K32" s="17"/>
      <c r="L32" s="17"/>
    </row>
    <row r="33" spans="1:12" x14ac:dyDescent="0.25">
      <c r="A33" s="17"/>
      <c r="B33" s="17"/>
      <c r="C33" s="17"/>
      <c r="D33" s="17"/>
      <c r="E33" s="17"/>
      <c r="F33" s="17"/>
      <c r="G33" s="17"/>
      <c r="H33" s="17"/>
      <c r="I33" s="17"/>
      <c r="J33" s="17"/>
      <c r="K33" s="17"/>
      <c r="L33" s="17"/>
    </row>
    <row r="34" spans="1:12" x14ac:dyDescent="0.25">
      <c r="A34" s="17"/>
      <c r="B34" s="17"/>
      <c r="C34" s="17"/>
      <c r="D34" s="17"/>
      <c r="E34" s="17"/>
      <c r="F34" s="17"/>
      <c r="G34" s="17"/>
      <c r="H34" s="17"/>
      <c r="I34" s="17"/>
      <c r="J34" s="17"/>
      <c r="K34" s="17"/>
      <c r="L34" s="17"/>
    </row>
    <row r="35" spans="1:12" x14ac:dyDescent="0.25">
      <c r="A35" s="17"/>
      <c r="B35" s="17"/>
      <c r="C35" s="17"/>
      <c r="D35" s="17"/>
      <c r="E35" s="17"/>
      <c r="F35" s="17"/>
      <c r="G35" s="17"/>
      <c r="H35" s="17"/>
      <c r="I35" s="17"/>
      <c r="J35" s="17"/>
      <c r="K35" s="17"/>
      <c r="L35" s="17"/>
    </row>
    <row r="36" spans="1:12" x14ac:dyDescent="0.25">
      <c r="A36" s="17"/>
      <c r="B36" s="17"/>
      <c r="C36" s="17"/>
      <c r="D36" s="17"/>
      <c r="E36" s="17"/>
      <c r="F36" s="17"/>
      <c r="G36" s="17"/>
      <c r="H36" s="17"/>
      <c r="I36" s="17"/>
      <c r="J36" s="17"/>
      <c r="K36" s="17"/>
      <c r="L36" s="17"/>
    </row>
    <row r="37" spans="1:12" x14ac:dyDescent="0.25">
      <c r="A37" s="17"/>
      <c r="B37" s="17"/>
      <c r="C37" s="17"/>
      <c r="D37" s="17"/>
      <c r="E37" s="17"/>
      <c r="F37" s="17"/>
      <c r="G37" s="17"/>
      <c r="H37" s="17"/>
      <c r="I37" s="17"/>
      <c r="J37" s="17"/>
      <c r="K37" s="17"/>
      <c r="L37" s="17"/>
    </row>
    <row r="38" spans="1:12" x14ac:dyDescent="0.25">
      <c r="A38" s="17"/>
      <c r="B38" s="17"/>
      <c r="C38" s="17"/>
      <c r="D38" s="17"/>
      <c r="E38" s="17"/>
      <c r="F38" s="17"/>
      <c r="G38" s="17"/>
      <c r="H38" s="17"/>
      <c r="I38" s="17"/>
      <c r="J38" s="17"/>
      <c r="K38" s="17"/>
      <c r="L38" s="17"/>
    </row>
    <row r="39" spans="1:12" x14ac:dyDescent="0.25">
      <c r="A39" s="17"/>
      <c r="B39" s="17"/>
      <c r="C39" s="17"/>
      <c r="D39" s="17"/>
      <c r="E39" s="17"/>
      <c r="F39" s="17"/>
      <c r="G39" s="17"/>
      <c r="H39" s="17"/>
      <c r="I39" s="17"/>
      <c r="J39" s="17"/>
      <c r="K39" s="17"/>
      <c r="L39" s="17"/>
    </row>
    <row r="40" spans="1:12" x14ac:dyDescent="0.25">
      <c r="A40" s="17"/>
      <c r="B40" s="17"/>
      <c r="C40" s="17"/>
      <c r="D40" s="17"/>
      <c r="E40" s="17"/>
      <c r="F40" s="17"/>
      <c r="G40" s="17"/>
      <c r="H40" s="17"/>
      <c r="I40" s="17"/>
      <c r="J40" s="17"/>
      <c r="K40" s="17"/>
      <c r="L40" s="17"/>
    </row>
    <row r="41" spans="1:12" x14ac:dyDescent="0.25">
      <c r="A41" s="17"/>
      <c r="B41" s="17"/>
      <c r="C41" s="17"/>
      <c r="D41" s="17"/>
      <c r="E41" s="17"/>
      <c r="F41" s="17"/>
      <c r="G41" s="17"/>
      <c r="H41" s="17"/>
      <c r="I41" s="17"/>
      <c r="J41" s="17"/>
      <c r="K41" s="17"/>
      <c r="L41" s="17"/>
    </row>
    <row r="42" spans="1:12" x14ac:dyDescent="0.25">
      <c r="A42" s="17"/>
      <c r="B42" s="17"/>
      <c r="C42" s="17"/>
      <c r="D42" s="17"/>
      <c r="E42" s="17"/>
      <c r="F42" s="17"/>
      <c r="G42" s="17"/>
      <c r="H42" s="17"/>
      <c r="I42" s="17"/>
      <c r="J42" s="17"/>
      <c r="K42" s="17"/>
      <c r="L42" s="17"/>
    </row>
    <row r="43" spans="1:12" x14ac:dyDescent="0.25">
      <c r="A43" s="17"/>
      <c r="B43" s="17"/>
      <c r="C43" s="17"/>
      <c r="D43" s="17"/>
      <c r="E43" s="17"/>
      <c r="F43" s="17"/>
      <c r="G43" s="17"/>
      <c r="H43" s="17"/>
      <c r="I43" s="17"/>
      <c r="J43" s="17"/>
      <c r="K43" s="17"/>
      <c r="L43" s="17"/>
    </row>
    <row r="44" spans="1:12" x14ac:dyDescent="0.25">
      <c r="A44" s="17"/>
      <c r="B44" s="17"/>
      <c r="C44" s="17"/>
      <c r="D44" s="17"/>
      <c r="E44" s="17"/>
      <c r="F44" s="17"/>
      <c r="G44" s="17"/>
      <c r="H44" s="17"/>
      <c r="I44" s="17"/>
      <c r="J44" s="17"/>
      <c r="K44" s="17"/>
      <c r="L44" s="17"/>
    </row>
    <row r="45" spans="1:12" x14ac:dyDescent="0.25">
      <c r="A45" s="17"/>
      <c r="B45" s="17"/>
      <c r="C45" s="17"/>
      <c r="D45" s="17"/>
      <c r="E45" s="17"/>
      <c r="F45" s="17"/>
      <c r="G45" s="17"/>
      <c r="H45" s="17"/>
      <c r="I45" s="17"/>
      <c r="J45" s="17"/>
      <c r="K45" s="17"/>
      <c r="L45" s="17"/>
    </row>
    <row r="46" spans="1:12" x14ac:dyDescent="0.25">
      <c r="A46" s="17"/>
      <c r="B46" s="17"/>
      <c r="C46" s="17"/>
      <c r="D46" s="17"/>
      <c r="E46" s="17"/>
      <c r="F46" s="17"/>
      <c r="G46" s="17"/>
      <c r="H46" s="17"/>
      <c r="I46" s="17"/>
      <c r="J46" s="17"/>
      <c r="K46" s="17"/>
      <c r="L46" s="17"/>
    </row>
    <row r="47" spans="1:12" x14ac:dyDescent="0.25">
      <c r="A47" s="17"/>
      <c r="B47" s="17"/>
      <c r="C47" s="17"/>
      <c r="D47" s="17"/>
      <c r="E47" s="17"/>
      <c r="F47" s="17"/>
      <c r="G47" s="17"/>
      <c r="H47" s="17"/>
      <c r="I47" s="17"/>
      <c r="J47" s="17"/>
      <c r="K47" s="17"/>
      <c r="L47" s="17"/>
    </row>
    <row r="48" spans="1:12" x14ac:dyDescent="0.25">
      <c r="A48" s="17"/>
      <c r="B48" s="17"/>
      <c r="C48" s="17"/>
      <c r="D48" s="17"/>
      <c r="E48" s="17"/>
      <c r="F48" s="17"/>
      <c r="G48" s="17"/>
      <c r="H48" s="17"/>
      <c r="I48" s="17"/>
      <c r="J48" s="17"/>
      <c r="K48" s="17"/>
      <c r="L48" s="17"/>
    </row>
    <row r="49" spans="1:12" x14ac:dyDescent="0.25">
      <c r="A49" s="17"/>
      <c r="B49" s="17"/>
      <c r="C49" s="17"/>
      <c r="D49" s="17"/>
      <c r="E49" s="17"/>
      <c r="F49" s="17"/>
      <c r="G49" s="17"/>
      <c r="H49" s="17"/>
      <c r="I49" s="17"/>
      <c r="J49" s="17"/>
      <c r="K49" s="17"/>
      <c r="L49" s="17"/>
    </row>
    <row r="50" spans="1:12" x14ac:dyDescent="0.25">
      <c r="A50" s="17"/>
      <c r="B50" s="17"/>
      <c r="C50" s="17"/>
      <c r="D50" s="17"/>
      <c r="E50" s="17"/>
      <c r="F50" s="17"/>
      <c r="G50" s="17"/>
      <c r="H50" s="17"/>
      <c r="I50" s="17"/>
      <c r="J50" s="17"/>
      <c r="K50" s="17"/>
      <c r="L50" s="17"/>
    </row>
    <row r="51" spans="1:12" x14ac:dyDescent="0.25">
      <c r="A51" s="17"/>
      <c r="B51" s="17"/>
      <c r="C51" s="17"/>
      <c r="D51" s="17"/>
      <c r="E51" s="17"/>
      <c r="F51" s="17"/>
      <c r="G51" s="17"/>
      <c r="H51" s="17"/>
      <c r="I51" s="17"/>
      <c r="J51" s="17"/>
      <c r="K51" s="17"/>
      <c r="L51" s="17"/>
    </row>
    <row r="52" spans="1:12" x14ac:dyDescent="0.25">
      <c r="A52" s="17"/>
      <c r="B52" s="17"/>
      <c r="C52" s="17"/>
      <c r="D52" s="17"/>
      <c r="E52" s="17"/>
      <c r="F52" s="17"/>
      <c r="G52" s="17"/>
      <c r="H52" s="17"/>
      <c r="I52" s="17"/>
      <c r="J52" s="17"/>
      <c r="K52" s="17"/>
      <c r="L52" s="17"/>
    </row>
    <row r="53" spans="1:12" x14ac:dyDescent="0.25">
      <c r="A53" s="17"/>
      <c r="B53" s="17"/>
      <c r="C53" s="17"/>
      <c r="D53" s="17"/>
      <c r="E53" s="17"/>
      <c r="F53" s="17"/>
      <c r="G53" s="17"/>
      <c r="H53" s="17"/>
      <c r="I53" s="17"/>
      <c r="J53" s="17"/>
      <c r="K53" s="17"/>
      <c r="L53" s="17"/>
    </row>
    <row r="54" spans="1:12" x14ac:dyDescent="0.25">
      <c r="A54" s="17"/>
      <c r="B54" s="17"/>
      <c r="C54" s="17"/>
      <c r="D54" s="17"/>
      <c r="E54" s="17"/>
      <c r="F54" s="17"/>
      <c r="G54" s="17"/>
      <c r="H54" s="17"/>
      <c r="I54" s="17"/>
      <c r="J54" s="17"/>
      <c r="K54" s="17"/>
      <c r="L54" s="17"/>
    </row>
    <row r="55" spans="1:12" x14ac:dyDescent="0.25">
      <c r="A55" s="17"/>
      <c r="B55" s="17"/>
      <c r="C55" s="17"/>
      <c r="D55" s="17"/>
      <c r="E55" s="17"/>
      <c r="F55" s="17"/>
      <c r="G55" s="17"/>
      <c r="H55" s="17"/>
      <c r="I55" s="17"/>
      <c r="J55" s="17"/>
      <c r="K55" s="17"/>
      <c r="L55" s="17"/>
    </row>
    <row r="56" spans="1:12" x14ac:dyDescent="0.25">
      <c r="A56" s="17"/>
      <c r="B56" s="17"/>
      <c r="C56" s="17"/>
      <c r="D56" s="17"/>
      <c r="E56" s="17"/>
      <c r="F56" s="17"/>
      <c r="G56" s="17"/>
      <c r="H56" s="17"/>
      <c r="I56" s="17"/>
      <c r="J56" s="17"/>
      <c r="K56" s="17"/>
      <c r="L56" s="17"/>
    </row>
    <row r="57" spans="1:12" x14ac:dyDescent="0.25">
      <c r="A57" s="17"/>
      <c r="B57" s="17"/>
      <c r="C57" s="17"/>
      <c r="D57" s="17"/>
      <c r="E57" s="17"/>
      <c r="F57" s="17"/>
      <c r="G57" s="17"/>
      <c r="H57" s="17"/>
      <c r="I57" s="17"/>
      <c r="J57" s="17"/>
      <c r="K57" s="17"/>
      <c r="L57" s="17"/>
    </row>
    <row r="58" spans="1:12" x14ac:dyDescent="0.25">
      <c r="A58" s="17"/>
      <c r="B58" s="17"/>
      <c r="C58" s="17"/>
      <c r="D58" s="17"/>
      <c r="E58" s="17"/>
      <c r="F58" s="17"/>
      <c r="G58" s="17"/>
      <c r="H58" s="17"/>
      <c r="I58" s="17"/>
      <c r="J58" s="17"/>
      <c r="K58" s="17"/>
      <c r="L58" s="17"/>
    </row>
    <row r="59" spans="1:12" x14ac:dyDescent="0.25">
      <c r="A59" s="17"/>
      <c r="B59" s="17"/>
      <c r="C59" s="17"/>
      <c r="D59" s="17"/>
      <c r="E59" s="17"/>
      <c r="F59" s="17"/>
      <c r="G59" s="17"/>
      <c r="H59" s="17"/>
      <c r="I59" s="17"/>
      <c r="J59" s="17"/>
      <c r="K59" s="17"/>
      <c r="L59" s="17"/>
    </row>
    <row r="60" spans="1:12" x14ac:dyDescent="0.25">
      <c r="A60" s="17"/>
      <c r="B60" s="17"/>
      <c r="C60" s="17"/>
      <c r="D60" s="17"/>
      <c r="E60" s="17"/>
      <c r="F60" s="17"/>
      <c r="G60" s="17"/>
      <c r="H60" s="17"/>
      <c r="I60" s="17"/>
      <c r="J60" s="17"/>
      <c r="K60" s="17"/>
      <c r="L60" s="17"/>
    </row>
    <row r="61" spans="1:12" x14ac:dyDescent="0.25">
      <c r="A61" s="17"/>
      <c r="B61" s="17"/>
      <c r="C61" s="17"/>
      <c r="D61" s="17"/>
      <c r="E61" s="17"/>
      <c r="F61" s="17"/>
      <c r="G61" s="17"/>
      <c r="H61" s="17"/>
      <c r="I61" s="17"/>
      <c r="J61" s="17"/>
      <c r="K61" s="17"/>
      <c r="L61" s="17"/>
    </row>
    <row r="62" spans="1:12" x14ac:dyDescent="0.25">
      <c r="A62" s="17"/>
      <c r="B62" s="17"/>
      <c r="C62" s="17"/>
      <c r="D62" s="17"/>
      <c r="E62" s="17"/>
      <c r="F62" s="17"/>
      <c r="G62" s="17"/>
      <c r="H62" s="17"/>
      <c r="I62" s="17"/>
      <c r="J62" s="17"/>
      <c r="K62" s="17"/>
      <c r="L62" s="17"/>
    </row>
    <row r="63" spans="1:12" x14ac:dyDescent="0.25">
      <c r="A63" s="17"/>
      <c r="B63" s="17"/>
      <c r="C63" s="17"/>
      <c r="D63" s="17"/>
      <c r="E63" s="17"/>
      <c r="F63" s="17"/>
      <c r="G63" s="17"/>
      <c r="H63" s="17"/>
      <c r="I63" s="17"/>
      <c r="J63" s="17"/>
      <c r="K63" s="17"/>
      <c r="L63" s="17"/>
    </row>
    <row r="64" spans="1:12" x14ac:dyDescent="0.25">
      <c r="A64" s="17"/>
      <c r="B64" s="17"/>
      <c r="C64" s="17"/>
      <c r="D64" s="17"/>
      <c r="E64" s="17"/>
      <c r="F64" s="17"/>
      <c r="G64" s="17"/>
      <c r="H64" s="17"/>
      <c r="I64" s="17"/>
      <c r="J64" s="17"/>
      <c r="K64" s="17"/>
      <c r="L64" s="17"/>
    </row>
    <row r="65" spans="1:12" x14ac:dyDescent="0.25">
      <c r="A65" s="17"/>
      <c r="B65" s="17"/>
      <c r="C65" s="17"/>
      <c r="D65" s="17"/>
      <c r="E65" s="17"/>
      <c r="F65" s="17"/>
      <c r="G65" s="17"/>
      <c r="H65" s="17"/>
      <c r="I65" s="17"/>
      <c r="J65" s="17"/>
      <c r="K65" s="17"/>
      <c r="L65" s="17"/>
    </row>
    <row r="66" spans="1:12" x14ac:dyDescent="0.25">
      <c r="A66" s="17"/>
      <c r="B66" s="17"/>
      <c r="C66" s="17"/>
      <c r="D66" s="17"/>
      <c r="E66" s="17"/>
      <c r="F66" s="17"/>
      <c r="G66" s="17"/>
      <c r="H66" s="17"/>
      <c r="I66" s="17"/>
      <c r="J66" s="17"/>
      <c r="K66" s="17"/>
      <c r="L66" s="17"/>
    </row>
    <row r="67" spans="1:12" x14ac:dyDescent="0.25">
      <c r="A67" s="17"/>
      <c r="B67" s="17"/>
      <c r="C67" s="17"/>
      <c r="D67" s="17"/>
      <c r="E67" s="17"/>
      <c r="F67" s="17"/>
      <c r="G67" s="17"/>
      <c r="H67" s="17"/>
      <c r="I67" s="17"/>
      <c r="J67" s="17"/>
      <c r="K67" s="17"/>
      <c r="L67" s="17"/>
    </row>
    <row r="68" spans="1:12" x14ac:dyDescent="0.25">
      <c r="A68" s="17"/>
      <c r="B68" s="17"/>
      <c r="C68" s="17"/>
      <c r="D68" s="17"/>
      <c r="E68" s="17"/>
      <c r="F68" s="17"/>
      <c r="G68" s="17"/>
      <c r="H68" s="17"/>
      <c r="I68" s="17"/>
      <c r="J68" s="17"/>
      <c r="K68" s="17"/>
      <c r="L68" s="17"/>
    </row>
    <row r="69" spans="1:12" x14ac:dyDescent="0.25">
      <c r="A69" s="17"/>
      <c r="B69" s="17"/>
      <c r="C69" s="17"/>
      <c r="D69" s="17"/>
      <c r="E69" s="17"/>
      <c r="F69" s="17"/>
      <c r="G69" s="17"/>
      <c r="H69" s="17"/>
      <c r="I69" s="17"/>
      <c r="J69" s="17"/>
      <c r="K69" s="17"/>
      <c r="L69" s="17"/>
    </row>
    <row r="70" spans="1:12" x14ac:dyDescent="0.25">
      <c r="A70" s="17"/>
      <c r="B70" s="17"/>
      <c r="C70" s="17"/>
      <c r="D70" s="17"/>
      <c r="E70" s="17"/>
      <c r="F70" s="17"/>
      <c r="G70" s="17"/>
      <c r="H70" s="17"/>
      <c r="I70" s="17"/>
      <c r="J70" s="17"/>
      <c r="K70" s="17"/>
      <c r="L70" s="1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60"/>
  <sheetViews>
    <sheetView workbookViewId="0">
      <pane xSplit="1" ySplit="1" topLeftCell="B2" activePane="bottomRight" state="frozen"/>
      <selection pane="topRight" activeCell="B1" sqref="B1"/>
      <selection pane="bottomLeft" activeCell="A2" sqref="A2"/>
      <selection pane="bottomRight" activeCell="A2" sqref="A2"/>
    </sheetView>
  </sheetViews>
  <sheetFormatPr defaultRowHeight="15" x14ac:dyDescent="0.25"/>
  <cols>
    <col min="1" max="1" width="10.5703125" customWidth="1"/>
    <col min="2" max="2" width="12.5703125" customWidth="1"/>
    <col min="3" max="3" width="10.5703125" customWidth="1"/>
    <col min="4" max="4" width="15.5703125" customWidth="1"/>
    <col min="5" max="5" width="10.5703125" customWidth="1"/>
    <col min="6" max="6" width="15.5703125" customWidth="1"/>
    <col min="7" max="8" width="12.5703125" customWidth="1"/>
    <col min="9" max="10" width="15.5703125" customWidth="1"/>
    <col min="11" max="11" width="25.5703125" customWidth="1"/>
    <col min="12" max="12" width="40.5703125" customWidth="1"/>
    <col min="13" max="13" width="20.5703125" customWidth="1"/>
  </cols>
  <sheetData>
    <row r="1" spans="1:18" ht="30" x14ac:dyDescent="0.25">
      <c r="A1" s="1" t="s">
        <v>262</v>
      </c>
      <c r="B1" s="7" t="s">
        <v>13</v>
      </c>
      <c r="C1" s="7" t="s">
        <v>69</v>
      </c>
      <c r="D1" s="7" t="s">
        <v>65</v>
      </c>
      <c r="E1" s="7" t="s">
        <v>66</v>
      </c>
      <c r="F1" s="7" t="s">
        <v>67</v>
      </c>
      <c r="G1" s="7" t="s">
        <v>68</v>
      </c>
      <c r="H1" s="8" t="s">
        <v>64</v>
      </c>
      <c r="I1" s="8" t="s">
        <v>263</v>
      </c>
      <c r="J1" s="14" t="s">
        <v>80</v>
      </c>
      <c r="K1" s="7" t="s">
        <v>211</v>
      </c>
      <c r="L1" s="1" t="s">
        <v>1</v>
      </c>
      <c r="M1" s="1" t="s">
        <v>5</v>
      </c>
    </row>
    <row r="2" spans="1:18" ht="75" x14ac:dyDescent="0.25">
      <c r="A2" s="11" t="s">
        <v>519</v>
      </c>
      <c r="B2" s="11" t="s">
        <v>25</v>
      </c>
      <c r="C2" s="11" t="s">
        <v>504</v>
      </c>
      <c r="D2" s="11" t="s">
        <v>71</v>
      </c>
      <c r="E2" s="11"/>
      <c r="F2" s="11" t="s">
        <v>268</v>
      </c>
      <c r="G2" s="11" t="s">
        <v>270</v>
      </c>
      <c r="H2" s="36" t="s">
        <v>269</v>
      </c>
      <c r="I2" s="11" t="s">
        <v>543</v>
      </c>
      <c r="J2" s="11" t="s">
        <v>266</v>
      </c>
      <c r="K2" s="11" t="s">
        <v>264</v>
      </c>
      <c r="L2" s="26" t="s">
        <v>267</v>
      </c>
      <c r="M2" s="11" t="s">
        <v>265</v>
      </c>
      <c r="N2" s="3"/>
      <c r="O2" s="3"/>
      <c r="P2" s="3"/>
      <c r="Q2" s="3"/>
      <c r="R2" s="3"/>
    </row>
    <row r="3" spans="1:18" ht="120" x14ac:dyDescent="0.25">
      <c r="A3" s="11" t="s">
        <v>385</v>
      </c>
      <c r="B3" s="11" t="s">
        <v>36</v>
      </c>
      <c r="C3" s="36"/>
      <c r="D3" s="36" t="s">
        <v>386</v>
      </c>
      <c r="E3" s="11"/>
      <c r="F3" s="11"/>
      <c r="G3" s="11"/>
      <c r="H3" s="36" t="s">
        <v>390</v>
      </c>
      <c r="I3" s="11" t="s">
        <v>391</v>
      </c>
      <c r="J3" s="36" t="s">
        <v>389</v>
      </c>
      <c r="K3" s="36" t="s">
        <v>387</v>
      </c>
      <c r="L3" s="26" t="s">
        <v>392</v>
      </c>
      <c r="M3" s="11" t="s">
        <v>388</v>
      </c>
      <c r="N3" s="3"/>
      <c r="O3" s="3"/>
      <c r="P3" s="3"/>
      <c r="Q3" s="3"/>
      <c r="R3" s="3"/>
    </row>
    <row r="4" spans="1:18" ht="165" x14ac:dyDescent="0.25">
      <c r="A4" s="11" t="s">
        <v>375</v>
      </c>
      <c r="B4" s="11" t="s">
        <v>376</v>
      </c>
      <c r="C4" s="36" t="s">
        <v>379</v>
      </c>
      <c r="D4" s="36" t="s">
        <v>380</v>
      </c>
      <c r="E4" s="11"/>
      <c r="F4" s="11" t="s">
        <v>544</v>
      </c>
      <c r="G4" s="11" t="s">
        <v>381</v>
      </c>
      <c r="H4" s="36" t="s">
        <v>377</v>
      </c>
      <c r="I4" s="11" t="s">
        <v>545</v>
      </c>
      <c r="J4" s="36" t="s">
        <v>382</v>
      </c>
      <c r="K4" s="36" t="s">
        <v>378</v>
      </c>
      <c r="L4" s="26" t="s">
        <v>384</v>
      </c>
      <c r="M4" s="11" t="s">
        <v>383</v>
      </c>
      <c r="N4" s="3"/>
      <c r="O4" s="3"/>
      <c r="P4" s="3"/>
      <c r="Q4" s="3"/>
      <c r="R4" s="3"/>
    </row>
    <row r="5" spans="1:18" ht="105" x14ac:dyDescent="0.25">
      <c r="A5" s="11" t="s">
        <v>371</v>
      </c>
      <c r="B5" s="11" t="s">
        <v>372</v>
      </c>
      <c r="C5" s="11"/>
      <c r="D5" s="11" t="s">
        <v>523</v>
      </c>
      <c r="E5" s="11"/>
      <c r="F5" s="11"/>
      <c r="G5" s="11"/>
      <c r="H5" s="36"/>
      <c r="I5" s="11"/>
      <c r="J5" s="36"/>
      <c r="K5" s="36" t="s">
        <v>373</v>
      </c>
      <c r="L5" s="26" t="s">
        <v>374</v>
      </c>
      <c r="M5" s="11" t="s">
        <v>511</v>
      </c>
      <c r="N5" s="3"/>
      <c r="O5" s="3"/>
      <c r="P5" s="3"/>
      <c r="Q5" s="3"/>
      <c r="R5" s="3"/>
    </row>
    <row r="6" spans="1:18" ht="120" x14ac:dyDescent="0.25">
      <c r="A6" s="11" t="s">
        <v>350</v>
      </c>
      <c r="B6" s="11" t="s">
        <v>362</v>
      </c>
      <c r="C6" s="11" t="s">
        <v>71</v>
      </c>
      <c r="D6" s="11"/>
      <c r="E6" s="11"/>
      <c r="F6" s="36" t="s">
        <v>365</v>
      </c>
      <c r="G6" s="36" t="s">
        <v>369</v>
      </c>
      <c r="H6" s="36" t="s">
        <v>367</v>
      </c>
      <c r="I6" s="11" t="s">
        <v>368</v>
      </c>
      <c r="J6" s="36" t="s">
        <v>363</v>
      </c>
      <c r="K6" s="36" t="s">
        <v>364</v>
      </c>
      <c r="L6" s="26" t="s">
        <v>370</v>
      </c>
      <c r="M6" s="11" t="s">
        <v>366</v>
      </c>
      <c r="N6" s="3"/>
      <c r="O6" s="3"/>
      <c r="P6" s="3"/>
      <c r="Q6" s="3"/>
      <c r="R6" s="3"/>
    </row>
    <row r="7" spans="1:18" ht="120" x14ac:dyDescent="0.25">
      <c r="A7" s="11" t="s">
        <v>351</v>
      </c>
      <c r="B7" s="11" t="s">
        <v>352</v>
      </c>
      <c r="C7" s="36" t="s">
        <v>359</v>
      </c>
      <c r="D7" s="36" t="s">
        <v>357</v>
      </c>
      <c r="E7" s="11"/>
      <c r="F7" s="11" t="s">
        <v>355</v>
      </c>
      <c r="G7" s="36" t="s">
        <v>356</v>
      </c>
      <c r="H7" s="36" t="s">
        <v>358</v>
      </c>
      <c r="I7" s="11"/>
      <c r="J7" s="36" t="s">
        <v>353</v>
      </c>
      <c r="K7" s="36" t="s">
        <v>360</v>
      </c>
      <c r="L7" s="26" t="s">
        <v>361</v>
      </c>
      <c r="M7" s="11" t="s">
        <v>354</v>
      </c>
      <c r="N7" s="3"/>
      <c r="O7" s="3"/>
      <c r="P7" s="3"/>
      <c r="Q7" s="3"/>
      <c r="R7" s="3"/>
    </row>
    <row r="8" spans="1:18" ht="120" x14ac:dyDescent="0.25">
      <c r="A8" s="11" t="s">
        <v>542</v>
      </c>
      <c r="B8" s="11" t="s">
        <v>296</v>
      </c>
      <c r="C8" s="11" t="s">
        <v>340</v>
      </c>
      <c r="D8" s="11" t="s">
        <v>339</v>
      </c>
      <c r="E8" s="11" t="s">
        <v>291</v>
      </c>
      <c r="F8" s="11"/>
      <c r="G8" s="11" t="s">
        <v>341</v>
      </c>
      <c r="H8" s="36" t="s">
        <v>547</v>
      </c>
      <c r="I8" s="11" t="s">
        <v>549</v>
      </c>
      <c r="J8" s="36" t="s">
        <v>546</v>
      </c>
      <c r="K8" s="36" t="s">
        <v>548</v>
      </c>
      <c r="L8" s="26" t="s">
        <v>550</v>
      </c>
      <c r="M8" s="11" t="s">
        <v>338</v>
      </c>
      <c r="N8" s="3"/>
      <c r="O8" s="3"/>
      <c r="P8" s="3"/>
      <c r="Q8" s="3"/>
      <c r="R8" s="3"/>
    </row>
    <row r="9" spans="1:18" ht="45" x14ac:dyDescent="0.25">
      <c r="A9" s="26" t="s">
        <v>300</v>
      </c>
      <c r="B9" s="11" t="s">
        <v>55</v>
      </c>
      <c r="C9" s="11"/>
      <c r="D9" s="11" t="s">
        <v>315</v>
      </c>
      <c r="E9" s="36" t="s">
        <v>70</v>
      </c>
      <c r="F9" s="36" t="s">
        <v>70</v>
      </c>
      <c r="G9" s="11" t="s">
        <v>317</v>
      </c>
      <c r="H9" s="11" t="s">
        <v>316</v>
      </c>
      <c r="I9" s="11"/>
      <c r="J9" s="11" t="s">
        <v>324</v>
      </c>
      <c r="K9" s="11" t="s">
        <v>303</v>
      </c>
      <c r="L9" s="26" t="s">
        <v>318</v>
      </c>
      <c r="M9" s="11" t="s">
        <v>323</v>
      </c>
      <c r="N9" s="3"/>
      <c r="O9" s="3"/>
      <c r="P9" s="3"/>
      <c r="Q9" s="3"/>
      <c r="R9" s="3"/>
    </row>
    <row r="10" spans="1:18" ht="60" x14ac:dyDescent="0.25">
      <c r="A10" s="26" t="s">
        <v>300</v>
      </c>
      <c r="B10" s="11" t="s">
        <v>25</v>
      </c>
      <c r="C10" s="36" t="s">
        <v>290</v>
      </c>
      <c r="D10" s="11" t="s">
        <v>325</v>
      </c>
      <c r="E10" s="11"/>
      <c r="F10" s="11"/>
      <c r="G10" s="11" t="s">
        <v>327</v>
      </c>
      <c r="H10" s="11" t="s">
        <v>326</v>
      </c>
      <c r="I10" s="11"/>
      <c r="J10" s="11" t="s">
        <v>324</v>
      </c>
      <c r="K10" s="11" t="s">
        <v>303</v>
      </c>
      <c r="L10" s="26"/>
      <c r="M10" s="11" t="s">
        <v>323</v>
      </c>
      <c r="N10" s="3"/>
      <c r="O10" s="3"/>
      <c r="P10" s="3"/>
      <c r="Q10" s="3"/>
      <c r="R10" s="3"/>
    </row>
    <row r="11" spans="1:18" ht="105" x14ac:dyDescent="0.25">
      <c r="A11" s="26" t="s">
        <v>300</v>
      </c>
      <c r="B11" s="11" t="s">
        <v>55</v>
      </c>
      <c r="C11" s="36" t="s">
        <v>290</v>
      </c>
      <c r="D11" s="11" t="s">
        <v>320</v>
      </c>
      <c r="E11" s="36" t="s">
        <v>70</v>
      </c>
      <c r="F11" s="36" t="s">
        <v>70</v>
      </c>
      <c r="G11" s="11" t="s">
        <v>321</v>
      </c>
      <c r="H11" s="11" t="s">
        <v>322</v>
      </c>
      <c r="I11" s="11"/>
      <c r="J11" s="11" t="s">
        <v>324</v>
      </c>
      <c r="K11" s="11" t="s">
        <v>303</v>
      </c>
      <c r="L11" s="26"/>
      <c r="M11" s="11" t="s">
        <v>319</v>
      </c>
      <c r="N11" s="3"/>
      <c r="O11" s="3"/>
      <c r="P11" s="3"/>
      <c r="Q11" s="3"/>
      <c r="R11" s="3"/>
    </row>
    <row r="12" spans="1:18" ht="75" x14ac:dyDescent="0.25">
      <c r="A12" s="26" t="s">
        <v>300</v>
      </c>
      <c r="B12" s="11" t="s">
        <v>296</v>
      </c>
      <c r="C12" s="11"/>
      <c r="D12" s="11"/>
      <c r="E12" s="11"/>
      <c r="F12" s="11"/>
      <c r="G12" s="11"/>
      <c r="H12" s="11" t="s">
        <v>326</v>
      </c>
      <c r="I12" s="11" t="s">
        <v>330</v>
      </c>
      <c r="J12" s="11" t="s">
        <v>329</v>
      </c>
      <c r="K12" s="11" t="s">
        <v>334</v>
      </c>
      <c r="L12" s="26" t="s">
        <v>331</v>
      </c>
      <c r="M12" s="11" t="s">
        <v>323</v>
      </c>
      <c r="N12" s="3"/>
      <c r="O12" s="3"/>
      <c r="P12" s="3"/>
      <c r="Q12" s="3"/>
      <c r="R12" s="3"/>
    </row>
    <row r="13" spans="1:18" ht="45" x14ac:dyDescent="0.25">
      <c r="A13" s="26" t="s">
        <v>300</v>
      </c>
      <c r="B13" s="11" t="s">
        <v>295</v>
      </c>
      <c r="C13" s="36" t="s">
        <v>310</v>
      </c>
      <c r="D13" s="11" t="s">
        <v>71</v>
      </c>
      <c r="E13" s="11"/>
      <c r="F13" s="36" t="s">
        <v>309</v>
      </c>
      <c r="G13" s="11"/>
      <c r="H13" s="11" t="s">
        <v>308</v>
      </c>
      <c r="I13" s="11"/>
      <c r="J13" s="11" t="s">
        <v>312</v>
      </c>
      <c r="K13" s="11" t="s">
        <v>303</v>
      </c>
      <c r="L13" s="26" t="s">
        <v>311</v>
      </c>
      <c r="M13" s="11" t="s">
        <v>305</v>
      </c>
      <c r="N13" s="3"/>
      <c r="O13" s="3"/>
      <c r="P13" s="3"/>
      <c r="Q13" s="3"/>
      <c r="R13" s="28"/>
    </row>
    <row r="14" spans="1:18" ht="60" x14ac:dyDescent="0.25">
      <c r="A14" s="26" t="s">
        <v>300</v>
      </c>
      <c r="B14" s="11" t="s">
        <v>25</v>
      </c>
      <c r="C14" s="36" t="s">
        <v>290</v>
      </c>
      <c r="D14" s="11" t="s">
        <v>325</v>
      </c>
      <c r="E14" s="36" t="s">
        <v>70</v>
      </c>
      <c r="F14" s="36" t="s">
        <v>70</v>
      </c>
      <c r="G14" s="11" t="s">
        <v>327</v>
      </c>
      <c r="H14" s="11" t="s">
        <v>326</v>
      </c>
      <c r="I14" s="11" t="s">
        <v>328</v>
      </c>
      <c r="J14" s="11" t="s">
        <v>307</v>
      </c>
      <c r="K14" s="11" t="s">
        <v>303</v>
      </c>
      <c r="L14" s="26" t="s">
        <v>311</v>
      </c>
      <c r="M14" s="11" t="s">
        <v>319</v>
      </c>
      <c r="N14" s="3"/>
      <c r="O14" s="3"/>
      <c r="P14" s="3"/>
      <c r="Q14" s="3"/>
      <c r="R14" s="28"/>
    </row>
    <row r="15" spans="1:18" ht="90" x14ac:dyDescent="0.25">
      <c r="A15" s="26" t="s">
        <v>300</v>
      </c>
      <c r="B15" s="11" t="s">
        <v>296</v>
      </c>
      <c r="C15" s="11"/>
      <c r="D15" s="11" t="s">
        <v>325</v>
      </c>
      <c r="E15" s="36" t="s">
        <v>70</v>
      </c>
      <c r="F15" s="11"/>
      <c r="G15" s="11" t="s">
        <v>333</v>
      </c>
      <c r="H15" s="11" t="s">
        <v>326</v>
      </c>
      <c r="I15" s="11" t="s">
        <v>336</v>
      </c>
      <c r="J15" s="11" t="s">
        <v>307</v>
      </c>
      <c r="K15" s="11" t="s">
        <v>335</v>
      </c>
      <c r="L15" s="26" t="s">
        <v>332</v>
      </c>
      <c r="M15" s="11" t="s">
        <v>319</v>
      </c>
      <c r="N15" s="3"/>
      <c r="O15" s="3"/>
      <c r="P15" s="3"/>
      <c r="Q15" s="3"/>
      <c r="R15" s="28"/>
    </row>
    <row r="16" spans="1:18" ht="45" x14ac:dyDescent="0.25">
      <c r="A16" s="26" t="s">
        <v>300</v>
      </c>
      <c r="B16" s="11" t="s">
        <v>45</v>
      </c>
      <c r="C16" s="36" t="s">
        <v>70</v>
      </c>
      <c r="D16" s="11" t="s">
        <v>302</v>
      </c>
      <c r="E16" s="36" t="s">
        <v>70</v>
      </c>
      <c r="F16" s="36" t="s">
        <v>70</v>
      </c>
      <c r="G16" s="11"/>
      <c r="H16" s="11"/>
      <c r="I16" s="11"/>
      <c r="J16" s="11" t="s">
        <v>306</v>
      </c>
      <c r="K16" s="11" t="s">
        <v>303</v>
      </c>
      <c r="L16" s="26" t="s">
        <v>301</v>
      </c>
      <c r="M16" s="11" t="s">
        <v>304</v>
      </c>
      <c r="N16" s="3"/>
      <c r="O16" s="3"/>
      <c r="P16" s="3"/>
      <c r="Q16" s="3"/>
      <c r="R16" s="28"/>
    </row>
    <row r="17" spans="1:18" ht="60" x14ac:dyDescent="0.25">
      <c r="A17" s="26" t="s">
        <v>300</v>
      </c>
      <c r="B17" s="11" t="s">
        <v>29</v>
      </c>
      <c r="C17" s="11"/>
      <c r="D17" s="11"/>
      <c r="E17" s="11"/>
      <c r="F17" s="11"/>
      <c r="G17" s="11"/>
      <c r="H17" s="11"/>
      <c r="I17" s="11"/>
      <c r="J17" s="11"/>
      <c r="K17" s="11" t="s">
        <v>314</v>
      </c>
      <c r="L17" s="26" t="s">
        <v>313</v>
      </c>
      <c r="M17" s="11" t="s">
        <v>305</v>
      </c>
      <c r="N17" s="3"/>
      <c r="O17" s="3"/>
      <c r="P17" s="3"/>
      <c r="Q17" s="3"/>
      <c r="R17" s="28"/>
    </row>
    <row r="18" spans="1:18" x14ac:dyDescent="0.25">
      <c r="A18" s="16"/>
      <c r="B18" s="16"/>
      <c r="C18" s="16"/>
      <c r="D18" s="16"/>
      <c r="E18" s="16"/>
      <c r="F18" s="16"/>
      <c r="G18" s="16"/>
      <c r="H18" s="16"/>
      <c r="I18" s="16"/>
      <c r="J18" s="16"/>
      <c r="K18" s="16"/>
      <c r="L18" s="3"/>
      <c r="M18" s="3"/>
      <c r="N18" s="3"/>
      <c r="O18" s="3"/>
      <c r="P18" s="3"/>
      <c r="Q18" s="3"/>
      <c r="R18" s="3"/>
    </row>
    <row r="19" spans="1:18" x14ac:dyDescent="0.25">
      <c r="A19" s="49" t="s">
        <v>299</v>
      </c>
      <c r="B19" s="49"/>
      <c r="C19" s="49"/>
      <c r="D19" s="49"/>
      <c r="E19" s="49"/>
      <c r="F19" s="15"/>
      <c r="G19" s="15"/>
      <c r="H19" s="15"/>
      <c r="I19" s="15"/>
      <c r="J19" s="15"/>
      <c r="K19" s="15"/>
      <c r="L19" s="3"/>
      <c r="M19" s="3"/>
      <c r="N19" s="3"/>
      <c r="O19" s="3"/>
      <c r="P19" s="3"/>
      <c r="Q19" s="3"/>
      <c r="R19" s="3"/>
    </row>
    <row r="20" spans="1:18" x14ac:dyDescent="0.25">
      <c r="B20" s="15"/>
      <c r="C20" s="15"/>
      <c r="D20" s="15"/>
      <c r="E20" s="15"/>
      <c r="F20" s="15"/>
      <c r="G20" s="15"/>
      <c r="H20" s="15"/>
      <c r="I20" s="15"/>
      <c r="J20" s="15"/>
      <c r="K20" s="15"/>
      <c r="L20" s="3"/>
      <c r="M20" s="3"/>
      <c r="N20" s="3"/>
      <c r="O20" s="3"/>
      <c r="P20" s="3"/>
      <c r="Q20" s="3"/>
      <c r="R20" s="3"/>
    </row>
    <row r="21" spans="1:18" x14ac:dyDescent="0.25">
      <c r="B21" s="15"/>
      <c r="C21" s="15"/>
      <c r="D21" s="15"/>
      <c r="E21" s="15"/>
      <c r="F21" s="15"/>
      <c r="G21" s="15"/>
      <c r="H21" s="15"/>
      <c r="I21" s="15"/>
      <c r="J21" s="15"/>
      <c r="K21" s="15"/>
      <c r="L21" s="3"/>
    </row>
    <row r="22" spans="1:18" x14ac:dyDescent="0.25">
      <c r="B22" s="15"/>
      <c r="C22" s="15"/>
      <c r="D22" s="15"/>
      <c r="E22" s="15"/>
      <c r="F22" s="15"/>
      <c r="G22" s="15"/>
      <c r="H22" s="15"/>
      <c r="I22" s="15"/>
      <c r="J22" s="15"/>
      <c r="K22" s="15"/>
      <c r="L22" s="3"/>
    </row>
    <row r="23" spans="1:18" x14ac:dyDescent="0.25">
      <c r="B23" s="15"/>
      <c r="C23" s="15"/>
      <c r="D23" s="15"/>
      <c r="E23" s="15"/>
      <c r="F23" s="15"/>
      <c r="G23" s="15"/>
      <c r="H23" s="15"/>
      <c r="I23" s="15"/>
      <c r="J23" s="15"/>
      <c r="K23" s="15"/>
      <c r="L23" s="15"/>
    </row>
    <row r="24" spans="1:18" x14ac:dyDescent="0.25">
      <c r="B24" s="15"/>
      <c r="C24" s="15"/>
      <c r="D24" s="15"/>
      <c r="E24" s="15"/>
      <c r="F24" s="15"/>
      <c r="G24" s="15"/>
      <c r="H24" s="15"/>
      <c r="I24" s="15"/>
      <c r="J24" s="15"/>
      <c r="K24" s="15"/>
      <c r="L24" s="15"/>
    </row>
    <row r="25" spans="1:18" x14ac:dyDescent="0.25">
      <c r="B25" s="15"/>
      <c r="C25" s="15"/>
      <c r="D25" s="15"/>
      <c r="E25" s="15"/>
      <c r="F25" s="15"/>
      <c r="G25" s="15"/>
      <c r="H25" s="15"/>
      <c r="I25" s="15"/>
      <c r="J25" s="15"/>
      <c r="K25" s="15"/>
      <c r="L25" s="15"/>
    </row>
    <row r="26" spans="1:18" x14ac:dyDescent="0.25">
      <c r="B26" s="15"/>
      <c r="C26" s="15"/>
      <c r="D26" s="15"/>
      <c r="E26" s="15"/>
      <c r="F26" s="15"/>
      <c r="G26" s="15"/>
      <c r="H26" s="15"/>
      <c r="I26" s="15"/>
      <c r="J26" s="15"/>
      <c r="K26" s="15"/>
      <c r="L26" s="15"/>
    </row>
    <row r="27" spans="1:18" x14ac:dyDescent="0.25">
      <c r="B27" s="15"/>
      <c r="C27" s="15"/>
      <c r="D27" s="15"/>
      <c r="E27" s="15"/>
      <c r="F27" s="15"/>
      <c r="G27" s="15"/>
      <c r="H27" s="15"/>
      <c r="I27" s="15"/>
      <c r="J27" s="15"/>
      <c r="K27" s="15"/>
      <c r="L27" s="15"/>
    </row>
    <row r="28" spans="1:18" x14ac:dyDescent="0.25">
      <c r="B28" s="15"/>
      <c r="C28" s="15"/>
      <c r="D28" s="15"/>
      <c r="E28" s="15"/>
      <c r="F28" s="15"/>
      <c r="G28" s="15"/>
      <c r="H28" s="15"/>
      <c r="I28" s="15"/>
      <c r="J28" s="15"/>
      <c r="K28" s="15"/>
      <c r="L28" s="15"/>
    </row>
    <row r="29" spans="1:18" x14ac:dyDescent="0.25">
      <c r="B29" s="15"/>
      <c r="C29" s="15"/>
      <c r="D29" s="15"/>
      <c r="E29" s="15"/>
      <c r="F29" s="15"/>
      <c r="G29" s="15"/>
      <c r="H29" s="15"/>
      <c r="I29" s="15"/>
      <c r="J29" s="15"/>
      <c r="K29" s="15"/>
      <c r="L29" s="15"/>
    </row>
    <row r="30" spans="1:18" x14ac:dyDescent="0.25">
      <c r="B30" s="15"/>
      <c r="C30" s="15"/>
      <c r="D30" s="15"/>
      <c r="E30" s="15"/>
      <c r="F30" s="15"/>
      <c r="G30" s="15"/>
      <c r="H30" s="15"/>
      <c r="I30" s="15"/>
      <c r="J30" s="15"/>
      <c r="K30" s="15"/>
      <c r="L30" s="15"/>
    </row>
    <row r="31" spans="1:18" x14ac:dyDescent="0.25">
      <c r="B31" s="15"/>
      <c r="C31" s="15"/>
      <c r="D31" s="15"/>
      <c r="E31" s="15"/>
      <c r="F31" s="15"/>
      <c r="G31" s="15"/>
      <c r="H31" s="15"/>
      <c r="I31" s="15"/>
      <c r="J31" s="15"/>
      <c r="K31" s="15"/>
      <c r="L31" s="15"/>
    </row>
    <row r="32" spans="1:18" x14ac:dyDescent="0.25">
      <c r="B32" s="15"/>
      <c r="C32" s="15"/>
      <c r="D32" s="15"/>
      <c r="E32" s="15"/>
      <c r="F32" s="15"/>
      <c r="G32" s="15"/>
      <c r="H32" s="15"/>
      <c r="I32" s="15"/>
      <c r="J32" s="15"/>
      <c r="K32" s="15"/>
      <c r="L32" s="15"/>
    </row>
    <row r="33" spans="2:12" x14ac:dyDescent="0.25">
      <c r="B33" s="15"/>
      <c r="C33" s="15"/>
      <c r="D33" s="15"/>
      <c r="E33" s="15"/>
      <c r="F33" s="15"/>
      <c r="G33" s="15"/>
      <c r="H33" s="15"/>
      <c r="I33" s="15"/>
      <c r="J33" s="15"/>
      <c r="K33" s="15"/>
      <c r="L33" s="15"/>
    </row>
    <row r="34" spans="2:12" x14ac:dyDescent="0.25">
      <c r="B34" s="15"/>
      <c r="C34" s="15"/>
      <c r="D34" s="15"/>
      <c r="E34" s="15"/>
      <c r="F34" s="15"/>
      <c r="G34" s="15"/>
      <c r="H34" s="15"/>
      <c r="I34" s="15"/>
      <c r="J34" s="15"/>
      <c r="K34" s="15"/>
      <c r="L34" s="15"/>
    </row>
    <row r="35" spans="2:12" x14ac:dyDescent="0.25">
      <c r="B35" s="15"/>
      <c r="C35" s="15"/>
      <c r="D35" s="15"/>
      <c r="E35" s="15"/>
      <c r="F35" s="15"/>
      <c r="G35" s="15"/>
      <c r="H35" s="15"/>
      <c r="I35" s="15"/>
      <c r="J35" s="15"/>
      <c r="K35" s="15"/>
      <c r="L35" s="15"/>
    </row>
    <row r="36" spans="2:12" x14ac:dyDescent="0.25">
      <c r="B36" s="15"/>
      <c r="C36" s="15"/>
      <c r="D36" s="15"/>
      <c r="E36" s="15"/>
      <c r="F36" s="15"/>
      <c r="G36" s="15"/>
      <c r="H36" s="15"/>
      <c r="I36" s="15"/>
      <c r="J36" s="15"/>
      <c r="K36" s="15"/>
      <c r="L36" s="15"/>
    </row>
    <row r="37" spans="2:12" x14ac:dyDescent="0.25">
      <c r="B37" s="15"/>
      <c r="C37" s="15"/>
      <c r="D37" s="15"/>
      <c r="E37" s="15"/>
      <c r="F37" s="15"/>
      <c r="G37" s="15"/>
      <c r="H37" s="15"/>
      <c r="I37" s="15"/>
      <c r="J37" s="15"/>
      <c r="K37" s="15"/>
      <c r="L37" s="15"/>
    </row>
    <row r="38" spans="2:12" x14ac:dyDescent="0.25">
      <c r="B38" s="15"/>
      <c r="C38" s="15"/>
      <c r="D38" s="15"/>
      <c r="E38" s="15"/>
      <c r="F38" s="15"/>
      <c r="G38" s="15"/>
      <c r="H38" s="15"/>
      <c r="I38" s="15"/>
      <c r="J38" s="15"/>
      <c r="K38" s="15"/>
      <c r="L38" s="15"/>
    </row>
    <row r="39" spans="2:12" x14ac:dyDescent="0.25">
      <c r="B39" s="15"/>
      <c r="C39" s="15"/>
      <c r="D39" s="15"/>
      <c r="E39" s="15"/>
      <c r="F39" s="15"/>
      <c r="G39" s="15"/>
      <c r="H39" s="15"/>
      <c r="I39" s="15"/>
      <c r="J39" s="15"/>
      <c r="K39" s="15"/>
      <c r="L39" s="15"/>
    </row>
    <row r="40" spans="2:12" x14ac:dyDescent="0.25">
      <c r="B40" s="15"/>
      <c r="C40" s="15"/>
      <c r="D40" s="15"/>
      <c r="E40" s="15"/>
      <c r="F40" s="15"/>
      <c r="G40" s="15"/>
      <c r="H40" s="15"/>
      <c r="I40" s="15"/>
      <c r="J40" s="15"/>
      <c r="K40" s="15"/>
      <c r="L40" s="15"/>
    </row>
    <row r="41" spans="2:12" x14ac:dyDescent="0.25">
      <c r="B41" s="15"/>
      <c r="C41" s="15"/>
      <c r="D41" s="15"/>
      <c r="E41" s="15"/>
      <c r="F41" s="15"/>
      <c r="G41" s="15"/>
      <c r="H41" s="15"/>
      <c r="I41" s="15"/>
      <c r="J41" s="15"/>
      <c r="K41" s="15"/>
      <c r="L41" s="15"/>
    </row>
    <row r="42" spans="2:12" x14ac:dyDescent="0.25">
      <c r="B42" s="15"/>
      <c r="C42" s="15"/>
      <c r="D42" s="15"/>
      <c r="E42" s="15"/>
      <c r="F42" s="15"/>
      <c r="G42" s="15"/>
      <c r="H42" s="15"/>
      <c r="I42" s="15"/>
      <c r="J42" s="15"/>
      <c r="K42" s="15"/>
      <c r="L42" s="15"/>
    </row>
    <row r="43" spans="2:12" x14ac:dyDescent="0.25">
      <c r="B43" s="15"/>
      <c r="C43" s="15"/>
      <c r="D43" s="15"/>
      <c r="E43" s="15"/>
      <c r="F43" s="15"/>
      <c r="G43" s="15"/>
      <c r="H43" s="15"/>
      <c r="I43" s="15"/>
      <c r="J43" s="15"/>
      <c r="K43" s="15"/>
      <c r="L43" s="15"/>
    </row>
    <row r="44" spans="2:12" x14ac:dyDescent="0.25">
      <c r="B44" s="15"/>
      <c r="C44" s="15"/>
      <c r="D44" s="15"/>
      <c r="E44" s="15"/>
      <c r="F44" s="15"/>
      <c r="G44" s="15"/>
      <c r="H44" s="15"/>
      <c r="I44" s="15"/>
      <c r="J44" s="15"/>
      <c r="K44" s="15"/>
      <c r="L44" s="15"/>
    </row>
    <row r="45" spans="2:12" x14ac:dyDescent="0.25">
      <c r="B45" s="15"/>
      <c r="C45" s="15"/>
      <c r="D45" s="15"/>
      <c r="E45" s="15"/>
      <c r="F45" s="15"/>
      <c r="G45" s="15"/>
      <c r="H45" s="15"/>
      <c r="I45" s="15"/>
      <c r="J45" s="15"/>
      <c r="K45" s="15"/>
      <c r="L45" s="15"/>
    </row>
    <row r="46" spans="2:12" x14ac:dyDescent="0.25">
      <c r="B46" s="15"/>
      <c r="C46" s="15"/>
      <c r="D46" s="15"/>
      <c r="E46" s="15"/>
      <c r="F46" s="15"/>
      <c r="G46" s="15"/>
      <c r="H46" s="15"/>
      <c r="I46" s="15"/>
      <c r="J46" s="15"/>
      <c r="K46" s="15"/>
      <c r="L46" s="15"/>
    </row>
    <row r="47" spans="2:12" x14ac:dyDescent="0.25">
      <c r="B47" s="15"/>
      <c r="C47" s="15"/>
      <c r="D47" s="15"/>
      <c r="E47" s="15"/>
      <c r="F47" s="15"/>
      <c r="G47" s="15"/>
      <c r="H47" s="15"/>
      <c r="I47" s="15"/>
      <c r="J47" s="15"/>
      <c r="K47" s="15"/>
      <c r="L47" s="15"/>
    </row>
    <row r="48" spans="2:12" x14ac:dyDescent="0.25">
      <c r="B48" s="15"/>
      <c r="C48" s="15"/>
      <c r="D48" s="15"/>
      <c r="E48" s="15"/>
      <c r="F48" s="15"/>
      <c r="G48" s="15"/>
      <c r="H48" s="15"/>
      <c r="I48" s="15"/>
      <c r="J48" s="15"/>
      <c r="K48" s="15"/>
      <c r="L48" s="15"/>
    </row>
    <row r="49" spans="2:12" x14ac:dyDescent="0.25">
      <c r="B49" s="15"/>
      <c r="C49" s="15"/>
      <c r="D49" s="15"/>
      <c r="E49" s="15"/>
      <c r="F49" s="15"/>
      <c r="G49" s="15"/>
      <c r="H49" s="15"/>
      <c r="I49" s="15"/>
      <c r="J49" s="15"/>
      <c r="K49" s="15"/>
      <c r="L49" s="15"/>
    </row>
    <row r="50" spans="2:12" x14ac:dyDescent="0.25">
      <c r="B50" s="15"/>
      <c r="C50" s="15"/>
      <c r="D50" s="15"/>
      <c r="E50" s="15"/>
      <c r="F50" s="15"/>
      <c r="G50" s="15"/>
      <c r="H50" s="15"/>
      <c r="I50" s="15"/>
      <c r="J50" s="15"/>
      <c r="K50" s="15"/>
      <c r="L50" s="15"/>
    </row>
    <row r="51" spans="2:12" x14ac:dyDescent="0.25">
      <c r="B51" s="15"/>
      <c r="C51" s="15"/>
      <c r="D51" s="15"/>
      <c r="E51" s="15"/>
      <c r="F51" s="15"/>
      <c r="G51" s="15"/>
      <c r="H51" s="15"/>
      <c r="I51" s="15"/>
      <c r="J51" s="15"/>
      <c r="K51" s="15"/>
      <c r="L51" s="15"/>
    </row>
    <row r="52" spans="2:12" x14ac:dyDescent="0.25">
      <c r="B52" s="15"/>
      <c r="C52" s="15"/>
      <c r="D52" s="15"/>
      <c r="E52" s="15"/>
      <c r="F52" s="15"/>
      <c r="G52" s="15"/>
      <c r="H52" s="15"/>
      <c r="I52" s="15"/>
      <c r="J52" s="15"/>
      <c r="K52" s="15"/>
      <c r="L52" s="15"/>
    </row>
    <row r="53" spans="2:12" x14ac:dyDescent="0.25">
      <c r="B53" s="15"/>
      <c r="C53" s="15"/>
      <c r="D53" s="15"/>
      <c r="E53" s="15"/>
      <c r="F53" s="15"/>
      <c r="G53" s="15"/>
      <c r="H53" s="15"/>
      <c r="I53" s="15"/>
      <c r="J53" s="15"/>
      <c r="K53" s="15"/>
      <c r="L53" s="15"/>
    </row>
    <row r="54" spans="2:12" x14ac:dyDescent="0.25">
      <c r="B54" s="15"/>
      <c r="C54" s="15"/>
      <c r="D54" s="15"/>
      <c r="E54" s="15"/>
      <c r="F54" s="15"/>
      <c r="G54" s="15"/>
      <c r="H54" s="15"/>
      <c r="I54" s="15"/>
      <c r="J54" s="15"/>
      <c r="K54" s="15"/>
      <c r="L54" s="15"/>
    </row>
    <row r="55" spans="2:12" x14ac:dyDescent="0.25">
      <c r="B55" s="15"/>
      <c r="C55" s="15"/>
      <c r="D55" s="15"/>
      <c r="E55" s="15"/>
      <c r="F55" s="15"/>
      <c r="G55" s="15"/>
      <c r="H55" s="15"/>
      <c r="I55" s="15"/>
      <c r="J55" s="15"/>
      <c r="K55" s="15"/>
      <c r="L55" s="15"/>
    </row>
    <row r="56" spans="2:12" x14ac:dyDescent="0.25">
      <c r="B56" s="15"/>
      <c r="C56" s="15"/>
      <c r="D56" s="15"/>
      <c r="E56" s="15"/>
      <c r="F56" s="15"/>
      <c r="G56" s="15"/>
      <c r="H56" s="15"/>
      <c r="I56" s="15"/>
      <c r="J56" s="15"/>
      <c r="K56" s="15"/>
      <c r="L56" s="15"/>
    </row>
    <row r="57" spans="2:12" x14ac:dyDescent="0.25">
      <c r="B57" s="15"/>
      <c r="C57" s="15"/>
      <c r="D57" s="15"/>
      <c r="E57" s="15"/>
      <c r="F57" s="15"/>
      <c r="G57" s="15"/>
      <c r="H57" s="15"/>
      <c r="I57" s="15"/>
      <c r="J57" s="15"/>
      <c r="K57" s="15"/>
      <c r="L57" s="15"/>
    </row>
    <row r="58" spans="2:12" x14ac:dyDescent="0.25">
      <c r="B58" s="15"/>
      <c r="C58" s="15"/>
      <c r="D58" s="15"/>
      <c r="E58" s="15"/>
      <c r="F58" s="15"/>
      <c r="G58" s="15"/>
      <c r="H58" s="15"/>
      <c r="I58" s="15"/>
      <c r="J58" s="15"/>
      <c r="K58" s="15"/>
      <c r="L58" s="15"/>
    </row>
    <row r="59" spans="2:12" x14ac:dyDescent="0.25">
      <c r="B59" s="15"/>
      <c r="C59" s="15"/>
      <c r="D59" s="15"/>
      <c r="E59" s="15"/>
      <c r="F59" s="15"/>
      <c r="G59" s="15"/>
      <c r="H59" s="15"/>
      <c r="I59" s="15"/>
      <c r="J59" s="15"/>
      <c r="K59" s="15"/>
      <c r="L59" s="15"/>
    </row>
    <row r="60" spans="2:12" x14ac:dyDescent="0.25">
      <c r="B60" s="15"/>
      <c r="C60" s="15"/>
      <c r="D60" s="15"/>
      <c r="E60" s="15"/>
      <c r="F60" s="15"/>
      <c r="G60" s="15"/>
      <c r="H60" s="15"/>
      <c r="I60" s="15"/>
      <c r="J60" s="15"/>
      <c r="K60" s="15"/>
      <c r="L60" s="15"/>
    </row>
  </sheetData>
  <mergeCells count="1">
    <mergeCell ref="A19:E1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0"/>
  <sheetViews>
    <sheetView topLeftCell="A3" workbookViewId="0">
      <selection activeCell="H21" sqref="H21"/>
    </sheetView>
  </sheetViews>
  <sheetFormatPr defaultRowHeight="15" x14ac:dyDescent="0.25"/>
  <cols>
    <col min="1" max="1" width="13.5703125" bestFit="1" customWidth="1"/>
  </cols>
  <sheetData>
    <row r="1" spans="1:9" x14ac:dyDescent="0.25">
      <c r="A1" s="1" t="s">
        <v>401</v>
      </c>
    </row>
    <row r="2" spans="1:9" x14ac:dyDescent="0.25">
      <c r="B2">
        <v>2008</v>
      </c>
      <c r="C2">
        <v>2009</v>
      </c>
      <c r="D2">
        <v>2010</v>
      </c>
      <c r="E2">
        <v>2011</v>
      </c>
      <c r="F2">
        <v>2012</v>
      </c>
      <c r="G2">
        <v>2013</v>
      </c>
      <c r="H2">
        <v>2014</v>
      </c>
      <c r="I2">
        <v>2015</v>
      </c>
    </row>
    <row r="3" spans="1:9" x14ac:dyDescent="0.25">
      <c r="A3" t="s">
        <v>399</v>
      </c>
      <c r="B3">
        <v>367</v>
      </c>
      <c r="C3">
        <v>607</v>
      </c>
      <c r="D3">
        <v>646</v>
      </c>
      <c r="E3">
        <v>906</v>
      </c>
      <c r="F3">
        <v>1782</v>
      </c>
      <c r="G3">
        <v>2360</v>
      </c>
      <c r="H3">
        <v>2872</v>
      </c>
      <c r="I3">
        <v>2629</v>
      </c>
    </row>
    <row r="4" spans="1:9" x14ac:dyDescent="0.25">
      <c r="A4" t="s">
        <v>393</v>
      </c>
      <c r="B4">
        <v>308</v>
      </c>
      <c r="C4">
        <v>366</v>
      </c>
      <c r="D4">
        <v>394</v>
      </c>
      <c r="E4">
        <v>477</v>
      </c>
      <c r="F4">
        <v>716</v>
      </c>
      <c r="G4">
        <v>727</v>
      </c>
      <c r="H4">
        <v>730</v>
      </c>
      <c r="I4">
        <v>821</v>
      </c>
    </row>
    <row r="5" spans="1:9" x14ac:dyDescent="0.25">
      <c r="A5" t="s">
        <v>397</v>
      </c>
      <c r="B5">
        <v>261</v>
      </c>
      <c r="C5">
        <v>293</v>
      </c>
      <c r="D5">
        <v>358</v>
      </c>
      <c r="E5">
        <v>386</v>
      </c>
      <c r="F5">
        <v>402</v>
      </c>
      <c r="G5">
        <v>489</v>
      </c>
      <c r="H5">
        <v>549</v>
      </c>
      <c r="I5">
        <v>561</v>
      </c>
    </row>
    <row r="6" spans="1:9" x14ac:dyDescent="0.25">
      <c r="A6" t="s">
        <v>395</v>
      </c>
      <c r="B6">
        <v>124</v>
      </c>
      <c r="C6">
        <v>168</v>
      </c>
      <c r="D6">
        <v>219</v>
      </c>
      <c r="E6">
        <v>261</v>
      </c>
      <c r="F6">
        <v>378</v>
      </c>
      <c r="G6">
        <v>455</v>
      </c>
      <c r="H6">
        <v>457</v>
      </c>
      <c r="I6">
        <v>522</v>
      </c>
    </row>
    <row r="7" spans="1:9" x14ac:dyDescent="0.25">
      <c r="H7">
        <f>SUM(H4:H6)</f>
        <v>1736</v>
      </c>
    </row>
    <row r="9" spans="1:9" x14ac:dyDescent="0.25">
      <c r="A9" t="s">
        <v>31</v>
      </c>
      <c r="B9">
        <v>3.2697547683923703E-2</v>
      </c>
      <c r="C9">
        <v>4.9423393739703461E-2</v>
      </c>
      <c r="D9">
        <v>3.5603715170278639E-2</v>
      </c>
      <c r="E9">
        <v>5.4083885209713023E-2</v>
      </c>
      <c r="F9">
        <v>8.5858585858585856E-2</v>
      </c>
      <c r="G9">
        <v>5.1533425532440932E-2</v>
      </c>
      <c r="H9">
        <f>+H15/H3</f>
        <v>0.20786908077994429</v>
      </c>
      <c r="I9">
        <f>+I15/I3</f>
        <v>0.23202738683910232</v>
      </c>
    </row>
    <row r="10" spans="1:9" x14ac:dyDescent="0.25">
      <c r="A10" t="s">
        <v>6</v>
      </c>
      <c r="B10">
        <v>0.2988505747126437</v>
      </c>
      <c r="C10">
        <v>0.30034129692832767</v>
      </c>
      <c r="D10">
        <v>0.29050279329608941</v>
      </c>
      <c r="E10">
        <v>0.30051813471502592</v>
      </c>
      <c r="F10">
        <v>0.31840796019900497</v>
      </c>
      <c r="G10">
        <v>0.3017241519702184</v>
      </c>
      <c r="H10">
        <f>+H16/H5</f>
        <v>0.27504553734061932</v>
      </c>
    </row>
    <row r="11" spans="1:9" x14ac:dyDescent="0.25">
      <c r="A11" t="s">
        <v>59</v>
      </c>
      <c r="B11">
        <v>0.5</v>
      </c>
      <c r="C11">
        <v>0.40476190476190477</v>
      </c>
      <c r="D11">
        <v>0.52511415525114158</v>
      </c>
      <c r="E11">
        <v>0.49808429118773945</v>
      </c>
      <c r="G11">
        <v>0.48199008780019642</v>
      </c>
      <c r="H11">
        <f>+H17/H6</f>
        <v>0.36761487964989059</v>
      </c>
    </row>
    <row r="12" spans="1:9" x14ac:dyDescent="0.25">
      <c r="A12" t="s">
        <v>278</v>
      </c>
      <c r="B12">
        <v>0.25</v>
      </c>
      <c r="C12">
        <v>0.22131147540983606</v>
      </c>
      <c r="D12">
        <v>0.30710659898477155</v>
      </c>
      <c r="E12">
        <v>0.28721174004192873</v>
      </c>
      <c r="F12">
        <v>0.26256983240223464</v>
      </c>
      <c r="G12">
        <v>0.26563992936775421</v>
      </c>
      <c r="H12">
        <f>+H18/H4</f>
        <v>0.35479452054794519</v>
      </c>
    </row>
    <row r="15" spans="1:9" x14ac:dyDescent="0.25">
      <c r="A15" t="s">
        <v>400</v>
      </c>
      <c r="B15">
        <v>12</v>
      </c>
      <c r="C15">
        <v>30</v>
      </c>
      <c r="D15">
        <v>23</v>
      </c>
      <c r="E15">
        <v>49</v>
      </c>
      <c r="F15">
        <v>153</v>
      </c>
      <c r="G15">
        <v>454</v>
      </c>
      <c r="H15">
        <v>597</v>
      </c>
      <c r="I15">
        <v>610</v>
      </c>
    </row>
    <row r="16" spans="1:9" x14ac:dyDescent="0.25">
      <c r="A16" t="s">
        <v>398</v>
      </c>
      <c r="B16">
        <v>78</v>
      </c>
      <c r="C16">
        <v>88</v>
      </c>
      <c r="D16">
        <v>104</v>
      </c>
      <c r="E16">
        <v>116</v>
      </c>
      <c r="F16">
        <v>128</v>
      </c>
      <c r="H16">
        <v>151</v>
      </c>
    </row>
    <row r="17" spans="1:10" x14ac:dyDescent="0.25">
      <c r="A17" t="s">
        <v>396</v>
      </c>
      <c r="B17">
        <v>62</v>
      </c>
      <c r="C17">
        <v>68</v>
      </c>
      <c r="D17">
        <v>115</v>
      </c>
      <c r="E17">
        <v>130</v>
      </c>
      <c r="H17">
        <v>168</v>
      </c>
    </row>
    <row r="18" spans="1:10" x14ac:dyDescent="0.25">
      <c r="A18" t="s">
        <v>394</v>
      </c>
      <c r="B18">
        <v>77</v>
      </c>
      <c r="C18">
        <v>81</v>
      </c>
      <c r="D18">
        <v>121</v>
      </c>
      <c r="E18">
        <v>137</v>
      </c>
      <c r="F18">
        <v>188</v>
      </c>
      <c r="G18">
        <v>224</v>
      </c>
      <c r="H18">
        <v>259</v>
      </c>
      <c r="J18">
        <v>321</v>
      </c>
    </row>
    <row r="19" spans="1:10" x14ac:dyDescent="0.25">
      <c r="H19">
        <f>SUM(H16:H18)</f>
        <v>578</v>
      </c>
    </row>
    <row r="20" spans="1:10" x14ac:dyDescent="0.25">
      <c r="H20">
        <f>+H19/H7</f>
        <v>0.33294930875576034</v>
      </c>
    </row>
  </sheetData>
  <sortState ref="A3:I6">
    <sortCondition descending="1" ref="I3:I6"/>
  </sortState>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CR quantitative</vt:lpstr>
      <vt:lpstr>CR qualitative</vt:lpstr>
      <vt:lpstr>Other with quant info</vt:lpstr>
      <vt:lpstr>Other qualitative</vt:lpstr>
      <vt:lpstr>Commissioned IAs NES</vt:lpstr>
      <vt:lpstr>Data on trends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Uimonen</dc:creator>
  <cp:lastModifiedBy>Jeremy Gaines (jgaines@CGDEV.ORG)</cp:lastModifiedBy>
  <cp:lastPrinted>2017-10-05T19:00:05Z</cp:lastPrinted>
  <dcterms:created xsi:type="dcterms:W3CDTF">2017-10-05T17:59:36Z</dcterms:created>
  <dcterms:modified xsi:type="dcterms:W3CDTF">2018-07-25T18:24:57Z</dcterms:modified>
</cp:coreProperties>
</file>